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Volumes/X9 Pro FT/Suivi Drone Racing World Cup 2025/Documents terminés/Doc Finaux Révisés /"/>
    </mc:Choice>
  </mc:AlternateContent>
  <xr:revisionPtr revIDLastSave="0" documentId="13_ncr:1_{F03F430D-1409-764E-B863-5EBD40A531DA}" xr6:coauthVersionLast="47" xr6:coauthVersionMax="47" xr10:uidLastSave="{00000000-0000-0000-0000-000000000000}"/>
  <bookViews>
    <workbookView xWindow="-36720" yWindow="1500" windowWidth="35040" windowHeight="15800" xr2:uid="{D7362148-D595-CA40-AEE2-EA05058D44FC}"/>
  </bookViews>
  <sheets>
    <sheet name="OFFICIAL RESULT" sheetId="7" r:id="rId1"/>
    <sheet name="Qualification" sheetId="6" r:id="rId2"/>
    <sheet name="Elimination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31" i="6" l="1"/>
  <c r="BB29" i="6"/>
  <c r="BH65" i="6"/>
  <c r="BG65" i="6"/>
  <c r="AV65" i="6"/>
  <c r="AU65" i="6"/>
  <c r="AT65" i="6"/>
  <c r="AS65" i="6"/>
  <c r="AR65" i="6"/>
  <c r="AQ65" i="6"/>
  <c r="AP65" i="6"/>
  <c r="AO65" i="6"/>
  <c r="AN65" i="6"/>
  <c r="AM65" i="6"/>
  <c r="AL65" i="6"/>
  <c r="AK65" i="6"/>
  <c r="BH64" i="6"/>
  <c r="BG64" i="6"/>
  <c r="AV64" i="6"/>
  <c r="AU64" i="6"/>
  <c r="AT64" i="6"/>
  <c r="AS64" i="6"/>
  <c r="AR64" i="6"/>
  <c r="AQ64" i="6"/>
  <c r="AP64" i="6"/>
  <c r="AO64" i="6"/>
  <c r="AN64" i="6"/>
  <c r="AM64" i="6"/>
  <c r="AL64" i="6"/>
  <c r="AK64" i="6"/>
  <c r="BH63" i="6"/>
  <c r="BG63" i="6"/>
  <c r="AV63" i="6"/>
  <c r="AU63" i="6"/>
  <c r="AT63" i="6"/>
  <c r="AS63" i="6"/>
  <c r="AR63" i="6"/>
  <c r="AQ63" i="6"/>
  <c r="AP63" i="6"/>
  <c r="AO63" i="6"/>
  <c r="AN63" i="6"/>
  <c r="AM63" i="6"/>
  <c r="AL63" i="6"/>
  <c r="AK63" i="6"/>
  <c r="BH62" i="6"/>
  <c r="BG62" i="6"/>
  <c r="AV62" i="6"/>
  <c r="AU62" i="6"/>
  <c r="AT62" i="6"/>
  <c r="AS62" i="6"/>
  <c r="AR62" i="6"/>
  <c r="AQ62" i="6"/>
  <c r="AP62" i="6"/>
  <c r="AO62" i="6"/>
  <c r="AN62" i="6"/>
  <c r="AM62" i="6"/>
  <c r="AL62" i="6"/>
  <c r="AK62" i="6"/>
  <c r="BH61" i="6"/>
  <c r="BG61" i="6"/>
  <c r="AV61" i="6"/>
  <c r="AU61" i="6"/>
  <c r="AT61" i="6"/>
  <c r="AS61" i="6"/>
  <c r="AR61" i="6"/>
  <c r="AQ61" i="6"/>
  <c r="AP61" i="6"/>
  <c r="AO61" i="6"/>
  <c r="AN61" i="6"/>
  <c r="AM61" i="6"/>
  <c r="AL61" i="6"/>
  <c r="AK61" i="6"/>
  <c r="BH60" i="6"/>
  <c r="BG60" i="6"/>
  <c r="AV60" i="6"/>
  <c r="AU60" i="6"/>
  <c r="AT60" i="6"/>
  <c r="AS60" i="6"/>
  <c r="AR60" i="6"/>
  <c r="AQ60" i="6"/>
  <c r="AP60" i="6"/>
  <c r="AO60" i="6"/>
  <c r="AN60" i="6"/>
  <c r="AM60" i="6"/>
  <c r="AL60" i="6"/>
  <c r="AK60" i="6"/>
  <c r="BG59" i="6"/>
  <c r="AV59" i="6"/>
  <c r="AU59" i="6"/>
  <c r="AT59" i="6"/>
  <c r="AS59" i="6"/>
  <c r="AR59" i="6"/>
  <c r="AQ59" i="6"/>
  <c r="AP59" i="6"/>
  <c r="AO59" i="6"/>
  <c r="AN59" i="6"/>
  <c r="AM59" i="6"/>
  <c r="AL59" i="6"/>
  <c r="AK59" i="6"/>
  <c r="BG58" i="6"/>
  <c r="AV58" i="6"/>
  <c r="AU58" i="6"/>
  <c r="AT58" i="6"/>
  <c r="AS58" i="6"/>
  <c r="AR58" i="6"/>
  <c r="AQ58" i="6"/>
  <c r="AP58" i="6"/>
  <c r="AO58" i="6"/>
  <c r="AN58" i="6"/>
  <c r="AM58" i="6"/>
  <c r="AL58" i="6"/>
  <c r="AK58" i="6"/>
  <c r="BG57" i="6"/>
  <c r="AR57" i="6"/>
  <c r="AV57" i="6"/>
  <c r="AU57" i="6"/>
  <c r="AT57" i="6"/>
  <c r="AS57" i="6"/>
  <c r="AQ57" i="6"/>
  <c r="AP57" i="6"/>
  <c r="AO57" i="6"/>
  <c r="AN57" i="6"/>
  <c r="AM57" i="6"/>
  <c r="AL57" i="6"/>
  <c r="AK57" i="6"/>
  <c r="BG56" i="6"/>
  <c r="AV56" i="6"/>
  <c r="AU56" i="6"/>
  <c r="AT56" i="6"/>
  <c r="AS56" i="6"/>
  <c r="AR56" i="6"/>
  <c r="AQ56" i="6"/>
  <c r="AP56" i="6"/>
  <c r="AO56" i="6"/>
  <c r="AN56" i="6"/>
  <c r="AM56" i="6"/>
  <c r="AL56" i="6"/>
  <c r="AK56" i="6"/>
  <c r="BG55" i="6"/>
  <c r="BH55" i="6"/>
  <c r="AV55" i="6"/>
  <c r="AU55" i="6"/>
  <c r="AT55" i="6"/>
  <c r="AS55" i="6"/>
  <c r="AR55" i="6"/>
  <c r="AQ55" i="6"/>
  <c r="AP55" i="6"/>
  <c r="AO55" i="6"/>
  <c r="AN55" i="6"/>
  <c r="AM55" i="6"/>
  <c r="AL55" i="6"/>
  <c r="AK55" i="6"/>
  <c r="BG54" i="6"/>
  <c r="AV54" i="6"/>
  <c r="AU54" i="6"/>
  <c r="AT54" i="6"/>
  <c r="AS54" i="6"/>
  <c r="AR54" i="6"/>
  <c r="AQ54" i="6"/>
  <c r="AP54" i="6"/>
  <c r="AO54" i="6"/>
  <c r="AN54" i="6"/>
  <c r="AM54" i="6"/>
  <c r="AL54" i="6"/>
  <c r="AK54" i="6"/>
  <c r="BG53" i="6"/>
  <c r="AV53" i="6"/>
  <c r="AU53" i="6"/>
  <c r="AT53" i="6"/>
  <c r="AS53" i="6"/>
  <c r="AR53" i="6"/>
  <c r="AQ53" i="6"/>
  <c r="AP53" i="6"/>
  <c r="AO53" i="6"/>
  <c r="AN53" i="6"/>
  <c r="AM53" i="6"/>
  <c r="AL53" i="6"/>
  <c r="AK53" i="6"/>
  <c r="BG52" i="6"/>
  <c r="AV52" i="6"/>
  <c r="AU52" i="6"/>
  <c r="AT52" i="6"/>
  <c r="AS52" i="6"/>
  <c r="AR52" i="6"/>
  <c r="AQ52" i="6"/>
  <c r="AP52" i="6"/>
  <c r="AO52" i="6"/>
  <c r="AN52" i="6"/>
  <c r="AM52" i="6"/>
  <c r="AL52" i="6"/>
  <c r="AK52" i="6"/>
  <c r="BG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BG50" i="6"/>
  <c r="AV50" i="6"/>
  <c r="AU50" i="6"/>
  <c r="AT50" i="6"/>
  <c r="AS50" i="6"/>
  <c r="AR50" i="6"/>
  <c r="AQ50" i="6"/>
  <c r="AP50" i="6"/>
  <c r="AO50" i="6"/>
  <c r="AN50" i="6"/>
  <c r="AM50" i="6"/>
  <c r="AL50" i="6"/>
  <c r="AK50" i="6"/>
  <c r="BG49" i="6"/>
  <c r="AV49" i="6"/>
  <c r="AU49" i="6"/>
  <c r="AT49" i="6"/>
  <c r="AS49" i="6"/>
  <c r="AR49" i="6"/>
  <c r="AQ49" i="6"/>
  <c r="AP49" i="6"/>
  <c r="AO49" i="6"/>
  <c r="AN49" i="6"/>
  <c r="AM49" i="6"/>
  <c r="AL49" i="6"/>
  <c r="AK49" i="6"/>
  <c r="BG48" i="6"/>
  <c r="AV48" i="6"/>
  <c r="AU48" i="6"/>
  <c r="AT48" i="6"/>
  <c r="AS48" i="6"/>
  <c r="AR48" i="6"/>
  <c r="AQ48" i="6"/>
  <c r="AP48" i="6"/>
  <c r="AO48" i="6"/>
  <c r="AN48" i="6"/>
  <c r="AM48" i="6"/>
  <c r="AL48" i="6"/>
  <c r="AK48" i="6"/>
  <c r="BG47" i="6"/>
  <c r="AO47" i="6"/>
  <c r="AV47" i="6"/>
  <c r="AU47" i="6"/>
  <c r="AT47" i="6"/>
  <c r="AS47" i="6"/>
  <c r="AR47" i="6"/>
  <c r="AQ47" i="6"/>
  <c r="AP47" i="6"/>
  <c r="AN47" i="6"/>
  <c r="AM47" i="6"/>
  <c r="AL47" i="6"/>
  <c r="AK47" i="6"/>
  <c r="BG46" i="6"/>
  <c r="AV46" i="6"/>
  <c r="AU46" i="6"/>
  <c r="AT46" i="6"/>
  <c r="AS46" i="6"/>
  <c r="AR46" i="6"/>
  <c r="AQ46" i="6"/>
  <c r="AP46" i="6"/>
  <c r="AO46" i="6"/>
  <c r="AN46" i="6"/>
  <c r="AM46" i="6"/>
  <c r="AL46" i="6"/>
  <c r="AK46" i="6"/>
  <c r="BG45" i="6"/>
  <c r="AV45" i="6"/>
  <c r="AU45" i="6"/>
  <c r="AT45" i="6"/>
  <c r="AS45" i="6"/>
  <c r="AR45" i="6"/>
  <c r="AQ45" i="6"/>
  <c r="AP45" i="6"/>
  <c r="AO45" i="6"/>
  <c r="AN45" i="6"/>
  <c r="AM45" i="6"/>
  <c r="AL45" i="6"/>
  <c r="AK45" i="6"/>
  <c r="BG44" i="6"/>
  <c r="AV44" i="6"/>
  <c r="AU44" i="6"/>
  <c r="AT44" i="6"/>
  <c r="AS44" i="6"/>
  <c r="AR44" i="6"/>
  <c r="AQ44" i="6"/>
  <c r="AP44" i="6"/>
  <c r="AO44" i="6"/>
  <c r="AN44" i="6"/>
  <c r="AM44" i="6"/>
  <c r="AL44" i="6"/>
  <c r="AK44" i="6"/>
  <c r="BG43" i="6"/>
  <c r="AV43" i="6"/>
  <c r="AU43" i="6"/>
  <c r="AT43" i="6"/>
  <c r="AS43" i="6"/>
  <c r="AR43" i="6"/>
  <c r="AQ43" i="6"/>
  <c r="AP43" i="6"/>
  <c r="AO43" i="6"/>
  <c r="AN43" i="6"/>
  <c r="AM43" i="6"/>
  <c r="AL43" i="6"/>
  <c r="AK43" i="6"/>
  <c r="BG42" i="6"/>
  <c r="AT42" i="6"/>
  <c r="AV42" i="6"/>
  <c r="AU42" i="6"/>
  <c r="AS42" i="6"/>
  <c r="AR42" i="6"/>
  <c r="AQ42" i="6"/>
  <c r="AP42" i="6"/>
  <c r="AO42" i="6"/>
  <c r="AN42" i="6"/>
  <c r="AM42" i="6"/>
  <c r="AL42" i="6"/>
  <c r="AK42" i="6"/>
  <c r="BG41" i="6"/>
  <c r="AV41" i="6"/>
  <c r="AU41" i="6"/>
  <c r="AT41" i="6"/>
  <c r="AS41" i="6"/>
  <c r="AR41" i="6"/>
  <c r="AQ41" i="6"/>
  <c r="AP41" i="6"/>
  <c r="AO41" i="6"/>
  <c r="AN41" i="6"/>
  <c r="AM41" i="6"/>
  <c r="AL41" i="6"/>
  <c r="AK41" i="6"/>
  <c r="BH40" i="6"/>
  <c r="BG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BG39" i="6"/>
  <c r="AV39" i="6"/>
  <c r="AU39" i="6"/>
  <c r="AT39" i="6"/>
  <c r="AS39" i="6"/>
  <c r="AR39" i="6"/>
  <c r="AQ39" i="6"/>
  <c r="AP39" i="6"/>
  <c r="AO39" i="6"/>
  <c r="AN39" i="6"/>
  <c r="AM39" i="6"/>
  <c r="AL39" i="6"/>
  <c r="AK39" i="6"/>
  <c r="BG38" i="6"/>
  <c r="AS38" i="6"/>
  <c r="AV38" i="6"/>
  <c r="AU38" i="6"/>
  <c r="AT38" i="6"/>
  <c r="AR38" i="6"/>
  <c r="AQ38" i="6"/>
  <c r="AP38" i="6"/>
  <c r="AO38" i="6"/>
  <c r="AN38" i="6"/>
  <c r="AM38" i="6"/>
  <c r="AL38" i="6"/>
  <c r="AK38" i="6"/>
  <c r="BG37" i="6"/>
  <c r="AU37" i="6"/>
  <c r="AV37" i="6"/>
  <c r="AT37" i="6"/>
  <c r="AS37" i="6"/>
  <c r="AR37" i="6"/>
  <c r="AQ37" i="6"/>
  <c r="AP37" i="6"/>
  <c r="AO37" i="6"/>
  <c r="AN37" i="6"/>
  <c r="AM37" i="6"/>
  <c r="AL37" i="6"/>
  <c r="AK37" i="6"/>
  <c r="BG36" i="6"/>
  <c r="AV36" i="6"/>
  <c r="AU36" i="6"/>
  <c r="AT36" i="6"/>
  <c r="AS36" i="6"/>
  <c r="AR36" i="6"/>
  <c r="AQ36" i="6"/>
  <c r="AP36" i="6"/>
  <c r="AO36" i="6"/>
  <c r="AN36" i="6"/>
  <c r="AM36" i="6"/>
  <c r="AL36" i="6"/>
  <c r="AK36" i="6"/>
  <c r="BG35" i="6"/>
  <c r="AU35" i="6"/>
  <c r="AV35" i="6"/>
  <c r="AT35" i="6"/>
  <c r="AS35" i="6"/>
  <c r="AR35" i="6"/>
  <c r="AQ35" i="6"/>
  <c r="AP35" i="6"/>
  <c r="AO35" i="6"/>
  <c r="AN35" i="6"/>
  <c r="AM35" i="6"/>
  <c r="AL35" i="6"/>
  <c r="AK35" i="6"/>
  <c r="BG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BG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BG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BG31" i="6"/>
  <c r="AP31" i="6"/>
  <c r="AV31" i="6"/>
  <c r="AU31" i="6"/>
  <c r="AT31" i="6"/>
  <c r="AS31" i="6"/>
  <c r="AR31" i="6"/>
  <c r="AQ31" i="6"/>
  <c r="AO31" i="6"/>
  <c r="AN31" i="6"/>
  <c r="AM31" i="6"/>
  <c r="AL31" i="6"/>
  <c r="AK31" i="6"/>
  <c r="BG30" i="6"/>
  <c r="AN30" i="6"/>
  <c r="AV30" i="6"/>
  <c r="AU30" i="6"/>
  <c r="AT30" i="6"/>
  <c r="AS30" i="6"/>
  <c r="AR30" i="6"/>
  <c r="AQ30" i="6"/>
  <c r="AP30" i="6"/>
  <c r="AO30" i="6"/>
  <c r="AM30" i="6"/>
  <c r="AL30" i="6"/>
  <c r="AK30" i="6"/>
  <c r="BG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BG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BG27" i="6"/>
  <c r="AU27" i="6"/>
  <c r="AV27" i="6"/>
  <c r="AT27" i="6"/>
  <c r="AS27" i="6"/>
  <c r="AR27" i="6"/>
  <c r="AQ27" i="6"/>
  <c r="AP27" i="6"/>
  <c r="AO27" i="6"/>
  <c r="AN27" i="6"/>
  <c r="AM27" i="6"/>
  <c r="AL27" i="6"/>
  <c r="AK27" i="6"/>
  <c r="BG26" i="6"/>
  <c r="AT26" i="6"/>
  <c r="AV26" i="6"/>
  <c r="AU26" i="6"/>
  <c r="AS26" i="6"/>
  <c r="AR26" i="6"/>
  <c r="AQ26" i="6"/>
  <c r="AP26" i="6"/>
  <c r="AO26" i="6"/>
  <c r="AN26" i="6"/>
  <c r="AM26" i="6"/>
  <c r="AL26" i="6"/>
  <c r="AK26" i="6"/>
  <c r="BG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BG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BG23" i="6"/>
  <c r="AQ23" i="6"/>
  <c r="AV23" i="6"/>
  <c r="AU23" i="6"/>
  <c r="AT23" i="6"/>
  <c r="AS23" i="6"/>
  <c r="AR23" i="6"/>
  <c r="AP23" i="6"/>
  <c r="AO23" i="6"/>
  <c r="AN23" i="6"/>
  <c r="AM23" i="6"/>
  <c r="AL23" i="6"/>
  <c r="AK23" i="6"/>
  <c r="BG22" i="6"/>
  <c r="AV22" i="6"/>
  <c r="AU22" i="6"/>
  <c r="AT22" i="6"/>
  <c r="AS22" i="6"/>
  <c r="AR22" i="6"/>
  <c r="AQ22" i="6"/>
  <c r="AP22" i="6"/>
  <c r="AO22" i="6"/>
  <c r="AN22" i="6"/>
  <c r="AM22" i="6"/>
  <c r="AL22" i="6"/>
  <c r="AK22" i="6"/>
  <c r="BG21" i="6"/>
  <c r="AQ21" i="6"/>
  <c r="AV21" i="6"/>
  <c r="AU21" i="6"/>
  <c r="AT21" i="6"/>
  <c r="AS21" i="6"/>
  <c r="AR21" i="6"/>
  <c r="AP21" i="6"/>
  <c r="AO21" i="6"/>
  <c r="AN21" i="6"/>
  <c r="AM21" i="6"/>
  <c r="AL21" i="6"/>
  <c r="AK21" i="6"/>
  <c r="BG20" i="6"/>
  <c r="AK20" i="6"/>
  <c r="AV20" i="6"/>
  <c r="AU20" i="6"/>
  <c r="AT20" i="6"/>
  <c r="AS20" i="6"/>
  <c r="AR20" i="6"/>
  <c r="AQ20" i="6"/>
  <c r="AP20" i="6"/>
  <c r="AO20" i="6"/>
  <c r="AN20" i="6"/>
  <c r="AM20" i="6"/>
  <c r="AL20" i="6"/>
  <c r="BG19" i="6"/>
  <c r="AV19" i="6"/>
  <c r="AU19" i="6"/>
  <c r="AT19" i="6"/>
  <c r="AS19" i="6"/>
  <c r="AR19" i="6"/>
  <c r="AQ19" i="6"/>
  <c r="AP19" i="6"/>
  <c r="AO19" i="6"/>
  <c r="AN19" i="6"/>
  <c r="AM19" i="6"/>
  <c r="AL19" i="6"/>
  <c r="AK19" i="6"/>
  <c r="BG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BG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BG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BG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BG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BG13" i="6"/>
  <c r="AV13" i="6"/>
  <c r="AU13" i="6"/>
  <c r="AT13" i="6"/>
  <c r="AS13" i="6"/>
  <c r="AR13" i="6"/>
  <c r="AQ13" i="6"/>
  <c r="AP13" i="6"/>
  <c r="AO13" i="6"/>
  <c r="AN13" i="6"/>
  <c r="AM13" i="6"/>
  <c r="AL13" i="6"/>
  <c r="AK13" i="6"/>
  <c r="BG12" i="6"/>
  <c r="AU12" i="6"/>
  <c r="AN12" i="6"/>
  <c r="AV12" i="6"/>
  <c r="AT12" i="6"/>
  <c r="AS12" i="6"/>
  <c r="AR12" i="6"/>
  <c r="AQ12" i="6"/>
  <c r="AP12" i="6"/>
  <c r="AO12" i="6"/>
  <c r="AM12" i="6"/>
  <c r="AL12" i="6"/>
  <c r="AK12" i="6"/>
  <c r="BH11" i="6"/>
  <c r="BG11" i="6"/>
  <c r="AU11" i="6"/>
  <c r="AV11" i="6"/>
  <c r="AT11" i="6"/>
  <c r="AS11" i="6"/>
  <c r="AR11" i="6"/>
  <c r="AQ11" i="6"/>
  <c r="AP11" i="6"/>
  <c r="AO11" i="6"/>
  <c r="AN11" i="6"/>
  <c r="AM11" i="6"/>
  <c r="AL11" i="6"/>
  <c r="AK11" i="6"/>
  <c r="BG10" i="6"/>
  <c r="AS10" i="6"/>
  <c r="AV10" i="6"/>
  <c r="AU10" i="6"/>
  <c r="AT10" i="6"/>
  <c r="AR10" i="6"/>
  <c r="AQ10" i="6"/>
  <c r="AP10" i="6"/>
  <c r="AO10" i="6"/>
  <c r="AN10" i="6"/>
  <c r="AM10" i="6"/>
  <c r="AL10" i="6"/>
  <c r="AK10" i="6"/>
  <c r="BG9" i="6"/>
  <c r="AT9" i="6"/>
  <c r="AV9" i="6"/>
  <c r="AU9" i="6"/>
  <c r="AS9" i="6"/>
  <c r="AR9" i="6"/>
  <c r="AQ9" i="6"/>
  <c r="AP9" i="6"/>
  <c r="AO9" i="6"/>
  <c r="AN9" i="6"/>
  <c r="AM9" i="6"/>
  <c r="AL9" i="6"/>
  <c r="AK9" i="6"/>
  <c r="BG8" i="6"/>
  <c r="AV8" i="6"/>
  <c r="AU8" i="6"/>
  <c r="AT8" i="6"/>
  <c r="AS8" i="6"/>
  <c r="AR8" i="6"/>
  <c r="AQ8" i="6"/>
  <c r="AP8" i="6"/>
  <c r="AO8" i="6"/>
  <c r="AN8" i="6"/>
  <c r="AM8" i="6"/>
  <c r="AL8" i="6"/>
  <c r="AK8" i="6"/>
  <c r="BG7" i="6"/>
  <c r="AR7" i="6"/>
  <c r="AV7" i="6"/>
  <c r="AU7" i="6"/>
  <c r="AT7" i="6"/>
  <c r="AS7" i="6"/>
  <c r="AQ7" i="6"/>
  <c r="AP7" i="6"/>
  <c r="AO7" i="6"/>
  <c r="AN7" i="6"/>
  <c r="AM7" i="6"/>
  <c r="AL7" i="6"/>
  <c r="AK7" i="6"/>
  <c r="BG6" i="6"/>
  <c r="AV6" i="6"/>
  <c r="AU6" i="6"/>
  <c r="AT6" i="6"/>
  <c r="AS6" i="6"/>
  <c r="AR6" i="6"/>
  <c r="AQ6" i="6"/>
  <c r="AP6" i="6"/>
  <c r="AO6" i="6"/>
  <c r="AN6" i="6"/>
  <c r="AM6" i="6"/>
  <c r="AL6" i="6"/>
  <c r="AK6" i="6"/>
  <c r="BG5" i="6"/>
  <c r="AV5" i="6"/>
  <c r="AU5" i="6"/>
  <c r="AT5" i="6"/>
  <c r="AS5" i="6"/>
  <c r="AR5" i="6"/>
  <c r="AQ5" i="6"/>
  <c r="AP5" i="6"/>
  <c r="AO5" i="6"/>
  <c r="AN5" i="6"/>
  <c r="AM5" i="6"/>
  <c r="AL5" i="6"/>
  <c r="AK5" i="6"/>
  <c r="BG4" i="6"/>
  <c r="AV4" i="6"/>
  <c r="AU4" i="6"/>
  <c r="AT4" i="6"/>
  <c r="AS4" i="6"/>
  <c r="AR4" i="6"/>
  <c r="AQ4" i="6"/>
  <c r="AP4" i="6"/>
  <c r="AO4" i="6"/>
  <c r="AN4" i="6"/>
  <c r="AM4" i="6"/>
  <c r="AL4" i="6"/>
  <c r="AK4" i="6"/>
  <c r="BH46" i="6" l="1"/>
  <c r="BH38" i="6" l="1"/>
  <c r="BH43" i="6"/>
  <c r="BH44" i="6"/>
  <c r="BH36" i="6"/>
  <c r="BH27" i="6"/>
  <c r="BH48" i="6"/>
  <c r="BH45" i="6"/>
  <c r="BH51" i="6"/>
  <c r="BH34" i="6"/>
  <c r="BH29" i="6"/>
  <c r="BH50" i="6"/>
  <c r="BH15" i="6"/>
  <c r="BH52" i="6"/>
  <c r="BH28" i="6"/>
  <c r="BH33" i="6"/>
  <c r="BH39" i="6"/>
  <c r="BH42" i="6"/>
  <c r="BH21" i="6"/>
  <c r="BH24" i="6"/>
  <c r="BH16" i="6"/>
  <c r="BH20" i="6"/>
  <c r="BH56" i="6"/>
  <c r="BH47" i="6"/>
  <c r="BH12" i="6"/>
  <c r="BH22" i="6"/>
  <c r="BH41" i="6"/>
  <c r="BH59" i="6"/>
  <c r="BH23" i="6"/>
  <c r="BH25" i="6" l="1"/>
  <c r="BH13" i="6"/>
  <c r="BH18" i="6"/>
  <c r="BH30" i="6"/>
  <c r="BH4" i="6"/>
  <c r="BH31" i="6"/>
  <c r="BH9" i="6"/>
  <c r="BH7" i="6"/>
  <c r="BH14" i="6"/>
  <c r="BH54" i="6"/>
  <c r="BH49" i="6"/>
  <c r="BH19" i="6"/>
  <c r="BH6" i="6"/>
  <c r="BH10" i="6"/>
  <c r="BH57" i="6"/>
  <c r="BH53" i="6"/>
  <c r="BH58" i="6"/>
  <c r="BH26" i="6"/>
  <c r="BH37" i="6"/>
  <c r="BH35" i="6"/>
  <c r="BH32" i="6"/>
  <c r="BH17" i="6"/>
  <c r="BH8" i="6"/>
  <c r="BH5" i="6"/>
  <c r="L223" i="5" l="1"/>
  <c r="L222" i="5"/>
  <c r="L221" i="5"/>
  <c r="L220" i="5"/>
  <c r="L218" i="5"/>
  <c r="L217" i="5"/>
  <c r="L216" i="5"/>
  <c r="L215" i="5"/>
  <c r="L213" i="5"/>
  <c r="L212" i="5"/>
  <c r="L211" i="5"/>
  <c r="L210" i="5"/>
  <c r="L208" i="5"/>
  <c r="L207" i="5"/>
  <c r="L206" i="5"/>
  <c r="L205" i="5"/>
  <c r="L203" i="5"/>
  <c r="L202" i="5"/>
  <c r="L201" i="5"/>
  <c r="L200" i="5"/>
  <c r="L198" i="5"/>
  <c r="L197" i="5"/>
  <c r="L196" i="5"/>
  <c r="L195" i="5"/>
  <c r="L193" i="5"/>
  <c r="L192" i="5"/>
  <c r="L191" i="5"/>
  <c r="L190" i="5"/>
  <c r="L188" i="5"/>
  <c r="L187" i="5"/>
  <c r="L186" i="5"/>
  <c r="L185" i="5"/>
  <c r="L183" i="5"/>
  <c r="L182" i="5"/>
  <c r="L181" i="5"/>
  <c r="L180" i="5"/>
  <c r="L178" i="5"/>
  <c r="L177" i="5"/>
  <c r="L176" i="5"/>
  <c r="L175" i="5"/>
  <c r="L173" i="5"/>
  <c r="L172" i="5"/>
  <c r="L171" i="5"/>
  <c r="L170" i="5"/>
  <c r="L168" i="5"/>
  <c r="L167" i="5"/>
  <c r="L166" i="5"/>
  <c r="L165" i="5"/>
  <c r="L163" i="5"/>
  <c r="L162" i="5"/>
  <c r="L161" i="5"/>
  <c r="L160" i="5"/>
  <c r="L158" i="5"/>
  <c r="L157" i="5"/>
  <c r="L156" i="5"/>
  <c r="L155" i="5"/>
  <c r="L153" i="5"/>
  <c r="L152" i="5"/>
  <c r="L151" i="5"/>
  <c r="L150" i="5"/>
  <c r="L148" i="5"/>
  <c r="L147" i="5"/>
  <c r="L146" i="5"/>
  <c r="L145" i="5"/>
  <c r="L143" i="5"/>
  <c r="L142" i="5"/>
  <c r="L141" i="5"/>
  <c r="L140" i="5"/>
  <c r="L138" i="5"/>
  <c r="L137" i="5"/>
  <c r="L136" i="5"/>
  <c r="L135" i="5"/>
  <c r="L133" i="5"/>
  <c r="L132" i="5"/>
  <c r="L131" i="5"/>
  <c r="L130" i="5"/>
  <c r="L128" i="5"/>
  <c r="L127" i="5"/>
  <c r="L126" i="5"/>
  <c r="L125" i="5"/>
  <c r="L123" i="5"/>
  <c r="L122" i="5"/>
  <c r="L121" i="5"/>
  <c r="L120" i="5"/>
  <c r="L118" i="5"/>
  <c r="L117" i="5"/>
  <c r="L116" i="5"/>
  <c r="L115" i="5"/>
  <c r="L113" i="5"/>
  <c r="L112" i="5"/>
  <c r="L111" i="5"/>
  <c r="L110" i="5"/>
  <c r="L108" i="5"/>
  <c r="L107" i="5"/>
  <c r="L106" i="5"/>
  <c r="L105" i="5"/>
  <c r="L103" i="5"/>
  <c r="L102" i="5"/>
  <c r="L101" i="5"/>
  <c r="L100" i="5"/>
  <c r="L98" i="5"/>
  <c r="L97" i="5"/>
  <c r="L96" i="5"/>
  <c r="L95" i="5"/>
  <c r="L93" i="5"/>
  <c r="L92" i="5"/>
  <c r="L91" i="5"/>
  <c r="L90" i="5"/>
  <c r="AR88" i="5"/>
  <c r="L88" i="5"/>
  <c r="AR87" i="5"/>
  <c r="L87" i="5"/>
  <c r="AR86" i="5"/>
  <c r="L86" i="5"/>
  <c r="AR85" i="5"/>
  <c r="L85" i="5"/>
  <c r="AR83" i="5"/>
  <c r="L83" i="5"/>
  <c r="AR82" i="5"/>
  <c r="L82" i="5"/>
  <c r="AR81" i="5"/>
  <c r="L81" i="5"/>
  <c r="AR80" i="5"/>
  <c r="L80" i="5"/>
  <c r="M118" i="5"/>
  <c r="M117" i="5"/>
  <c r="M116" i="5"/>
  <c r="M115" i="5"/>
  <c r="M113" i="5"/>
  <c r="M112" i="5"/>
  <c r="M111" i="5"/>
  <c r="M110" i="5"/>
  <c r="M108" i="5"/>
  <c r="M107" i="5"/>
  <c r="M106" i="5"/>
  <c r="M105" i="5"/>
  <c r="M103" i="5"/>
  <c r="M102" i="5"/>
  <c r="M101" i="5"/>
  <c r="M100" i="5"/>
  <c r="M98" i="5"/>
  <c r="M97" i="5"/>
  <c r="M96" i="5"/>
  <c r="M95" i="5"/>
  <c r="M93" i="5"/>
  <c r="M92" i="5"/>
  <c r="M91" i="5"/>
  <c r="M90" i="5"/>
  <c r="M88" i="5"/>
  <c r="M87" i="5"/>
  <c r="M86" i="5"/>
  <c r="M85" i="5"/>
  <c r="M83" i="5"/>
  <c r="M82" i="5"/>
  <c r="M81" i="5"/>
  <c r="M80" i="5"/>
  <c r="M127" i="5" l="1"/>
  <c r="M131" i="5"/>
  <c r="M132" i="5"/>
  <c r="M147" i="5"/>
  <c r="M152" i="5"/>
  <c r="M156" i="5"/>
  <c r="M141" i="5"/>
  <c r="M136" i="5"/>
  <c r="M148" i="5"/>
  <c r="M151" i="5"/>
  <c r="M150" i="5"/>
  <c r="M153" i="5"/>
  <c r="M125" i="5"/>
  <c r="M155" i="5"/>
  <c r="M137" i="5"/>
  <c r="M158" i="5"/>
  <c r="M130" i="5"/>
  <c r="M133" i="5"/>
  <c r="M140" i="5"/>
  <c r="M123" i="5"/>
  <c r="M135" i="5"/>
  <c r="M121" i="5"/>
  <c r="M143" i="5"/>
  <c r="M145" i="5"/>
  <c r="M122" i="5"/>
  <c r="M142" i="5"/>
  <c r="M138" i="5"/>
  <c r="M128" i="5"/>
  <c r="M146" i="5"/>
  <c r="M157" i="5"/>
  <c r="M126" i="5"/>
  <c r="M120" i="5" l="1"/>
  <c r="M192" i="5"/>
  <c r="AS82" i="5"/>
  <c r="M190" i="5"/>
  <c r="AS80" i="5"/>
  <c r="M171" i="5"/>
  <c r="M165" i="5"/>
  <c r="M197" i="5"/>
  <c r="AS87" i="5"/>
  <c r="AS85" i="5"/>
  <c r="M195" i="5"/>
  <c r="M196" i="5"/>
  <c r="AS86" i="5"/>
  <c r="M167" i="5"/>
  <c r="M160" i="5"/>
  <c r="M162" i="5"/>
  <c r="M178" i="5"/>
  <c r="M161" i="5"/>
  <c r="M176" i="5"/>
  <c r="M163" i="5"/>
  <c r="M193" i="5"/>
  <c r="AS83" i="5"/>
  <c r="M172" i="5"/>
  <c r="M173" i="5"/>
  <c r="M170" i="5"/>
  <c r="M175" i="5"/>
  <c r="AS81" i="5"/>
  <c r="M191" i="5"/>
  <c r="M168" i="5"/>
  <c r="M177" i="5"/>
  <c r="AS88" i="5"/>
  <c r="M198" i="5"/>
  <c r="M166" i="5"/>
  <c r="M200" i="5" l="1"/>
  <c r="M183" i="5"/>
  <c r="M217" i="5"/>
  <c r="M208" i="5"/>
  <c r="M181" i="5"/>
  <c r="M205" i="5"/>
  <c r="M180" i="5"/>
  <c r="M188" i="5"/>
  <c r="M187" i="5"/>
  <c r="M186" i="5"/>
  <c r="M203" i="5"/>
  <c r="M216" i="5"/>
  <c r="M185" i="5"/>
  <c r="M215" i="5"/>
  <c r="M182" i="5"/>
  <c r="M218" i="5"/>
  <c r="M206" i="5" l="1"/>
  <c r="M202" i="5"/>
  <c r="M201" i="5"/>
  <c r="M207" i="5"/>
  <c r="M213" i="5"/>
  <c r="M210" i="5"/>
  <c r="M220" i="5"/>
  <c r="M223" i="5"/>
  <c r="M211" i="5" l="1"/>
  <c r="M212" i="5"/>
  <c r="M221" i="5" l="1"/>
  <c r="M222" i="5"/>
</calcChain>
</file>

<file path=xl/sharedStrings.xml><?xml version="1.0" encoding="utf-8"?>
<sst xmlns="http://schemas.openxmlformats.org/spreadsheetml/2006/main" count="2026" uniqueCount="864">
  <si>
    <t>Place</t>
  </si>
  <si>
    <t>FAMILY NAME &amp; First name</t>
  </si>
  <si>
    <t>Junior</t>
  </si>
  <si>
    <t>Female</t>
  </si>
  <si>
    <t>Country</t>
  </si>
  <si>
    <t>FAI License number ID</t>
  </si>
  <si>
    <t>QUALIFICATION STAGE</t>
  </si>
  <si>
    <t>ELIMINATION STAGE</t>
  </si>
  <si>
    <t>FINAL STAGE</t>
  </si>
  <si>
    <t>BEST Result</t>
    <phoneticPr fontId="0" type="noConversion"/>
  </si>
  <si>
    <t>Number of laps</t>
  </si>
  <si>
    <t>Final race 1</t>
  </si>
  <si>
    <t>Final race 2</t>
  </si>
  <si>
    <t>Final race 3</t>
    <phoneticPr fontId="0" type="noConversion"/>
  </si>
  <si>
    <t>MinSeo Lee</t>
  </si>
  <si>
    <t>KOR</t>
  </si>
  <si>
    <t>Min Jae Kim 06</t>
  </si>
  <si>
    <t>DongHyun Kim</t>
  </si>
  <si>
    <t>WONGYUN CHOI</t>
  </si>
  <si>
    <t>YoungGi Han</t>
  </si>
  <si>
    <t>Hyeonjin Jang</t>
  </si>
  <si>
    <t>Taehyunson</t>
  </si>
  <si>
    <t>Maruijie</t>
  </si>
  <si>
    <t>CHN</t>
  </si>
  <si>
    <t>Sebin min</t>
  </si>
  <si>
    <t>JINGCHUN YU</t>
  </si>
  <si>
    <t>Chaemin Han</t>
  </si>
  <si>
    <t>shin chae-hwan</t>
  </si>
  <si>
    <t>TaeYang Kim</t>
  </si>
  <si>
    <t>TaeHun Kim</t>
  </si>
  <si>
    <t>GAYEON MO</t>
  </si>
  <si>
    <t>Gen Itami</t>
  </si>
  <si>
    <t>JPN</t>
  </si>
  <si>
    <t>YoonYoung Shin</t>
  </si>
  <si>
    <t>XuWei</t>
  </si>
  <si>
    <t>Fua OMURA</t>
  </si>
  <si>
    <t>Sunwoo Kim</t>
  </si>
  <si>
    <t>ZHENKAI NI</t>
  </si>
  <si>
    <t>Enning Yu</t>
  </si>
  <si>
    <t>KyungMo Kim</t>
  </si>
  <si>
    <t>jungsihyeon</t>
  </si>
  <si>
    <t>woongchan bae</t>
  </si>
  <si>
    <t>Ho Seok Lee</t>
  </si>
  <si>
    <t>hyunsung lee</t>
  </si>
  <si>
    <t>eun ho Lee</t>
  </si>
  <si>
    <t>Bonryul Koo</t>
  </si>
  <si>
    <t>SION PARK</t>
  </si>
  <si>
    <t>Sang Woo Kim</t>
  </si>
  <si>
    <t>JiHo Woo</t>
  </si>
  <si>
    <t>GUNWOO KO</t>
  </si>
  <si>
    <t>Chaehyeok Mun</t>
  </si>
  <si>
    <t>HaRam Jeon</t>
  </si>
  <si>
    <t>SangBeom Kim</t>
  </si>
  <si>
    <t>SinWoo Jang</t>
  </si>
  <si>
    <t>Dong Gun Lee</t>
  </si>
  <si>
    <t>Yeonseo Park</t>
  </si>
  <si>
    <t>Jiwon Song</t>
  </si>
  <si>
    <t>MYUNGJAE KIM</t>
  </si>
  <si>
    <t>SUBEEN  LEE</t>
  </si>
  <si>
    <t>SeoHyeong Kim</t>
  </si>
  <si>
    <t>Haein Kim</t>
  </si>
  <si>
    <t>Jungwoo Park</t>
  </si>
  <si>
    <t>MuSeung Jeon</t>
  </si>
  <si>
    <t>Miso Lee</t>
  </si>
  <si>
    <t>MyungHee Hong</t>
  </si>
  <si>
    <t>SUHO YOO</t>
  </si>
  <si>
    <t>JIHO YOO</t>
  </si>
  <si>
    <t>Race1 - 1</t>
  </si>
  <si>
    <t>60.75</t>
  </si>
  <si>
    <t>Race9 - 1</t>
  </si>
  <si>
    <t>59.86</t>
  </si>
  <si>
    <t/>
  </si>
  <si>
    <t>Race23 - 1</t>
  </si>
  <si>
    <t>59.94</t>
  </si>
  <si>
    <t>Race28 - 1</t>
  </si>
  <si>
    <t>56.55</t>
  </si>
  <si>
    <t>DNF</t>
  </si>
  <si>
    <t>Race4 - 3</t>
  </si>
  <si>
    <t>Race15 - 1</t>
  </si>
  <si>
    <t>64.78</t>
  </si>
  <si>
    <t>Race19 - 1</t>
  </si>
  <si>
    <t>63.71</t>
  </si>
  <si>
    <t>Race22 - 1</t>
  </si>
  <si>
    <t>61.11</t>
  </si>
  <si>
    <t>Race26 - 1</t>
  </si>
  <si>
    <t>60.94</t>
  </si>
  <si>
    <t>Race27 - 2</t>
  </si>
  <si>
    <t>61.30</t>
  </si>
  <si>
    <t>Race29 - 1</t>
  </si>
  <si>
    <t>60.86</t>
  </si>
  <si>
    <t>Race5 - 1</t>
  </si>
  <si>
    <t>68.01</t>
  </si>
  <si>
    <t>Race11 - 2</t>
  </si>
  <si>
    <t>87.98</t>
  </si>
  <si>
    <t>Race24 - 2</t>
  </si>
  <si>
    <t>67.07</t>
  </si>
  <si>
    <t>Race28 - 4</t>
  </si>
  <si>
    <t>Race29 - 2</t>
  </si>
  <si>
    <t>74.41</t>
  </si>
  <si>
    <t>Race8 - 1</t>
  </si>
  <si>
    <t>62.87</t>
  </si>
  <si>
    <t>Race12 - 1</t>
  </si>
  <si>
    <t>59.62</t>
  </si>
  <si>
    <t>Race24 - 1</t>
  </si>
  <si>
    <t>Race28 - 2</t>
  </si>
  <si>
    <t>58.01</t>
  </si>
  <si>
    <t>Race6 - 1</t>
  </si>
  <si>
    <t>62.22</t>
  </si>
  <si>
    <t>Race11 - 3</t>
  </si>
  <si>
    <t>94.57</t>
  </si>
  <si>
    <t>Race18 - 2</t>
  </si>
  <si>
    <t>61.85</t>
  </si>
  <si>
    <t>Race22 - 2</t>
  </si>
  <si>
    <t>62.30</t>
  </si>
  <si>
    <t>Race25 - 1</t>
  </si>
  <si>
    <t>62.26</t>
  </si>
  <si>
    <t>Race27 - 1</t>
  </si>
  <si>
    <t>60.90</t>
  </si>
  <si>
    <t>Race29 - 3</t>
  </si>
  <si>
    <t>Race2 - 1</t>
  </si>
  <si>
    <t>68.85</t>
  </si>
  <si>
    <t>Race9 - 2</t>
  </si>
  <si>
    <t>64.23</t>
  </si>
  <si>
    <t>Race23 - 2</t>
  </si>
  <si>
    <t>62.60</t>
  </si>
  <si>
    <t>Race28 - 3</t>
  </si>
  <si>
    <t>66.87</t>
  </si>
  <si>
    <t>Race29 - 4</t>
  </si>
  <si>
    <t>Race4 - 1</t>
  </si>
  <si>
    <t>68.24</t>
  </si>
  <si>
    <t>Race10 - 2</t>
  </si>
  <si>
    <t>64.93</t>
  </si>
  <si>
    <t>Race23 - 3</t>
  </si>
  <si>
    <t>95.00</t>
  </si>
  <si>
    <t>Race25 - 2</t>
  </si>
  <si>
    <t>65.50</t>
  </si>
  <si>
    <t>Race27 - 3</t>
  </si>
  <si>
    <t>64.85</t>
  </si>
  <si>
    <t>Race3 - 1</t>
  </si>
  <si>
    <t>66.76</t>
  </si>
  <si>
    <t>Race10 - 1</t>
  </si>
  <si>
    <t>63.48</t>
  </si>
  <si>
    <t>Race23 - 4</t>
  </si>
  <si>
    <t>Race26 - 2</t>
  </si>
  <si>
    <t>66.38</t>
  </si>
  <si>
    <t>Race27 - 4</t>
  </si>
  <si>
    <t>Race3 - 2</t>
  </si>
  <si>
    <t>67.05</t>
  </si>
  <si>
    <t>Race10 - 3</t>
  </si>
  <si>
    <t>66.01</t>
  </si>
  <si>
    <t>Race19 - 2</t>
  </si>
  <si>
    <t>65.70</t>
  </si>
  <si>
    <t>Race21 - 1</t>
  </si>
  <si>
    <t>69.79</t>
  </si>
  <si>
    <t>Race25 - 4</t>
  </si>
  <si>
    <t>Race6 - 2</t>
  </si>
  <si>
    <t>Race11 - 1</t>
  </si>
  <si>
    <t>63.77</t>
  </si>
  <si>
    <t>Race24 - 3</t>
  </si>
  <si>
    <t>68.17</t>
  </si>
  <si>
    <t>Race26 - 4</t>
  </si>
  <si>
    <t>Race8 - 2</t>
  </si>
  <si>
    <t>68.25</t>
  </si>
  <si>
    <t>Race12 - 2</t>
  </si>
  <si>
    <t>61.23</t>
  </si>
  <si>
    <t>Race24 - 4</t>
  </si>
  <si>
    <t>Race25 - 3</t>
  </si>
  <si>
    <t>Race6 - 4</t>
  </si>
  <si>
    <t>78.70</t>
  </si>
  <si>
    <t>Race16 - 1</t>
  </si>
  <si>
    <t>80.21</t>
  </si>
  <si>
    <t>Race17 - 1</t>
  </si>
  <si>
    <t>76.19</t>
  </si>
  <si>
    <t>Race21 - 2</t>
  </si>
  <si>
    <t>Race26 - 3</t>
  </si>
  <si>
    <t>76.73</t>
  </si>
  <si>
    <t>Race5 - 4</t>
  </si>
  <si>
    <t>Race14 - 1</t>
  </si>
  <si>
    <t>63.62</t>
  </si>
  <si>
    <t>Race18 - 1</t>
  </si>
  <si>
    <t>58.70</t>
  </si>
  <si>
    <t>Race21 - 3</t>
  </si>
  <si>
    <t>Race2 - 3</t>
  </si>
  <si>
    <t>Race13 - 1</t>
  </si>
  <si>
    <t>67.30</t>
  </si>
  <si>
    <t>Race20 - 1</t>
  </si>
  <si>
    <t>Race22 - 3</t>
  </si>
  <si>
    <t>64.82</t>
  </si>
  <si>
    <t>Race5 - 2</t>
  </si>
  <si>
    <t>77.16</t>
  </si>
  <si>
    <t>Race11 - 4</t>
  </si>
  <si>
    <t>Race20 - 2</t>
  </si>
  <si>
    <t>Race21 - 4</t>
  </si>
  <si>
    <t>Phyo Oo</t>
  </si>
  <si>
    <t>Race2 - 4</t>
  </si>
  <si>
    <t>Race15 - 2</t>
  </si>
  <si>
    <t>81.39</t>
  </si>
  <si>
    <t>Race17 - 2</t>
  </si>
  <si>
    <t>Race22 - 4</t>
  </si>
  <si>
    <t>Race7 - 1</t>
  </si>
  <si>
    <t>64.87</t>
  </si>
  <si>
    <t>Race12 - 3</t>
  </si>
  <si>
    <t>61.25</t>
  </si>
  <si>
    <t>Race20 - 4</t>
  </si>
  <si>
    <t>Race7 - 2</t>
  </si>
  <si>
    <t>71.43</t>
  </si>
  <si>
    <t>Race12 - 4</t>
  </si>
  <si>
    <t>63.19</t>
  </si>
  <si>
    <t>Race18 - 3</t>
  </si>
  <si>
    <t>Race1 - 2</t>
  </si>
  <si>
    <t>71.85</t>
  </si>
  <si>
    <t>Race9 - 4</t>
  </si>
  <si>
    <t>Race19 - 4</t>
  </si>
  <si>
    <t>Race2 - 2</t>
  </si>
  <si>
    <t>72.66</t>
  </si>
  <si>
    <t>Race9 - 3</t>
  </si>
  <si>
    <t>72.62</t>
  </si>
  <si>
    <t>Race17 - 3</t>
  </si>
  <si>
    <t>Race3 - 3</t>
  </si>
  <si>
    <t>72.04</t>
  </si>
  <si>
    <t>Race13 - 2</t>
  </si>
  <si>
    <t>81.85</t>
  </si>
  <si>
    <t>Race18 - 4</t>
  </si>
  <si>
    <t>Race6 - 3</t>
  </si>
  <si>
    <t>65.04</t>
  </si>
  <si>
    <t>Race14 - 2</t>
  </si>
  <si>
    <t>69.54</t>
  </si>
  <si>
    <t>Race20 - 3</t>
  </si>
  <si>
    <t>Race4 - 2</t>
  </si>
  <si>
    <t>79.24</t>
  </si>
  <si>
    <t>Race10 - 4</t>
  </si>
  <si>
    <t>Race17 - 4</t>
  </si>
  <si>
    <t>Race7 - 4</t>
  </si>
  <si>
    <t>Race16 - 2</t>
  </si>
  <si>
    <t>85.15</t>
  </si>
  <si>
    <t>Race19 - 3</t>
  </si>
  <si>
    <t>Race7 - 3</t>
  </si>
  <si>
    <t>Race14 - 3</t>
  </si>
  <si>
    <t>78.50</t>
  </si>
  <si>
    <t>Race8 - 4</t>
  </si>
  <si>
    <t>Race14 - 4</t>
  </si>
  <si>
    <t>Race1 - 4</t>
  </si>
  <si>
    <t>Race13 - 4</t>
  </si>
  <si>
    <t>Race3 - 4</t>
  </si>
  <si>
    <t>73.88</t>
  </si>
  <si>
    <t>Race15 - 4</t>
  </si>
  <si>
    <t>Race4 - 4</t>
  </si>
  <si>
    <t>Race13 - 3</t>
  </si>
  <si>
    <t>Race5 - 3</t>
  </si>
  <si>
    <t>Race16 - 3</t>
  </si>
  <si>
    <t>93.75</t>
  </si>
  <si>
    <t>Race8 - 3</t>
  </si>
  <si>
    <t>Race16 - 4</t>
  </si>
  <si>
    <t>Race1 - 3</t>
  </si>
  <si>
    <t>114.83</t>
  </si>
  <si>
    <t>Race15 - 3</t>
  </si>
  <si>
    <t>2025 KOREA DRONE RACE WORLD CUP</t>
    <phoneticPr fontId="0" type="noConversion"/>
  </si>
  <si>
    <r>
      <t>G</t>
    </r>
    <r>
      <rPr>
        <b/>
        <sz val="10"/>
        <color indexed="8"/>
        <rFont val="맑은 고딕"/>
        <family val="3"/>
        <charset val="129"/>
      </rPr>
      <t>roup</t>
    </r>
  </si>
  <si>
    <t>No</t>
    <phoneticPr fontId="0" type="noConversion"/>
  </si>
  <si>
    <t>Seed</t>
    <phoneticPr fontId="0" type="noConversion"/>
  </si>
  <si>
    <t>Name</t>
    <phoneticPr fontId="0" type="noConversion"/>
  </si>
  <si>
    <t>Round 1</t>
    <phoneticPr fontId="0" type="noConversion"/>
  </si>
  <si>
    <t>Round 2</t>
    <phoneticPr fontId="0" type="noConversion"/>
  </si>
  <si>
    <t>Round 3</t>
    <phoneticPr fontId="0" type="noConversion"/>
  </si>
  <si>
    <t>Round 4</t>
    <phoneticPr fontId="0" type="noConversion"/>
  </si>
  <si>
    <t>Top 3 Lap</t>
    <phoneticPr fontId="0" type="noConversion"/>
  </si>
  <si>
    <t>Averge</t>
    <phoneticPr fontId="0" type="noConversion"/>
  </si>
  <si>
    <t>RANK</t>
    <phoneticPr fontId="0" type="noConversion"/>
  </si>
  <si>
    <t xml:space="preserve">콜네임 </t>
  </si>
  <si>
    <t>생년월일(YY-MM-DD)</t>
  </si>
  <si>
    <t xml:space="preserve">성별 </t>
  </si>
  <si>
    <t>1Lap</t>
    <phoneticPr fontId="0" type="noConversion"/>
  </si>
  <si>
    <t>2Lpa</t>
    <phoneticPr fontId="0" type="noConversion"/>
  </si>
  <si>
    <t>3Lpa</t>
    <phoneticPr fontId="0" type="noConversion"/>
  </si>
  <si>
    <t>DongHyun Kim</t>
    <phoneticPr fontId="0" type="noConversion"/>
  </si>
  <si>
    <t>CHONHEI SIN</t>
  </si>
  <si>
    <t>Ho Seok Lee</t>
    <phoneticPr fontId="0" type="noConversion"/>
  </si>
  <si>
    <t>kang seong Kim</t>
    <phoneticPr fontId="0" type="noConversion"/>
  </si>
  <si>
    <t>Fua OMURA</t>
    <phoneticPr fontId="0" type="noConversion"/>
  </si>
  <si>
    <t>Min Jae Kim 06</t>
    <phoneticPr fontId="0" type="noConversion"/>
  </si>
  <si>
    <t>Stephen ChunYan</t>
  </si>
  <si>
    <t>DNS</t>
    <phoneticPr fontId="0" type="noConversion"/>
  </si>
  <si>
    <t>Zhu, Zixuan</t>
    <phoneticPr fontId="0" type="noConversion"/>
  </si>
  <si>
    <t>Sunwoo Kim</t>
    <phoneticPr fontId="0" type="noConversion"/>
  </si>
  <si>
    <t>Gen Itami</t>
    <phoneticPr fontId="0" type="noConversion"/>
  </si>
  <si>
    <t>1St ELIMINATION ROUND</t>
    <phoneticPr fontId="0" type="noConversion"/>
  </si>
  <si>
    <t>2nd ELIMINATION ROUND</t>
    <phoneticPr fontId="0" type="noConversion"/>
  </si>
  <si>
    <t>3rd ELIMINATION ROUND</t>
    <phoneticPr fontId="0" type="noConversion"/>
  </si>
  <si>
    <t>4th ELIMINATION ROUND</t>
    <phoneticPr fontId="0" type="noConversion"/>
  </si>
  <si>
    <t>Race1</t>
    <phoneticPr fontId="0" type="noConversion"/>
  </si>
  <si>
    <t>Seed</t>
    <phoneticPr fontId="0" type="noConversion"/>
  </si>
  <si>
    <t>참조</t>
    <phoneticPr fontId="0" type="noConversion"/>
  </si>
  <si>
    <t>Race9</t>
    <phoneticPr fontId="0" type="noConversion"/>
  </si>
  <si>
    <t>Race2</t>
    <phoneticPr fontId="0" type="noConversion"/>
  </si>
  <si>
    <t>Race23</t>
    <phoneticPr fontId="0" type="noConversion"/>
  </si>
  <si>
    <t>Race3</t>
    <phoneticPr fontId="0" type="noConversion"/>
  </si>
  <si>
    <t>Race10</t>
    <phoneticPr fontId="0" type="noConversion"/>
  </si>
  <si>
    <t>Race4</t>
    <phoneticPr fontId="0" type="noConversion"/>
  </si>
  <si>
    <t>Race28</t>
    <phoneticPr fontId="0" type="noConversion"/>
  </si>
  <si>
    <t>Final 1</t>
    <phoneticPr fontId="0" type="noConversion"/>
  </si>
  <si>
    <t>Race5</t>
    <phoneticPr fontId="0" type="noConversion"/>
  </si>
  <si>
    <t>3/</t>
    <phoneticPr fontId="0" type="noConversion"/>
  </si>
  <si>
    <t>Race11</t>
    <phoneticPr fontId="0" type="noConversion"/>
  </si>
  <si>
    <t>Final 2</t>
    <phoneticPr fontId="0" type="noConversion"/>
  </si>
  <si>
    <t>Race6</t>
    <phoneticPr fontId="0" type="noConversion"/>
  </si>
  <si>
    <t>Race24</t>
    <phoneticPr fontId="0" type="noConversion"/>
  </si>
  <si>
    <t>Final 3</t>
    <phoneticPr fontId="0" type="noConversion"/>
  </si>
  <si>
    <t>Seed</t>
  </si>
  <si>
    <t>참조</t>
  </si>
  <si>
    <t>Name</t>
  </si>
  <si>
    <t>Lap/Time</t>
  </si>
  <si>
    <t>Total</t>
  </si>
  <si>
    <t>Rank</t>
  </si>
  <si>
    <t>Race7</t>
    <phoneticPr fontId="0" type="noConversion"/>
  </si>
  <si>
    <t>Min Jae Kim</t>
  </si>
  <si>
    <t>Race12</t>
    <phoneticPr fontId="0" type="noConversion"/>
  </si>
  <si>
    <t>Race8</t>
    <phoneticPr fontId="0" type="noConversion"/>
  </si>
  <si>
    <t>DOUBLE ELIMINATION SEQUENCE</t>
    <phoneticPr fontId="0" type="noConversion"/>
  </si>
  <si>
    <t>Race13</t>
    <phoneticPr fontId="0" type="noConversion"/>
  </si>
  <si>
    <t>Race17</t>
    <phoneticPr fontId="0" type="noConversion"/>
  </si>
  <si>
    <t>Race14</t>
    <phoneticPr fontId="0" type="noConversion"/>
  </si>
  <si>
    <t>Race18</t>
    <phoneticPr fontId="0" type="noConversion"/>
  </si>
  <si>
    <t>Race21</t>
    <phoneticPr fontId="0" type="noConversion"/>
  </si>
  <si>
    <t>Race25</t>
    <phoneticPr fontId="0" type="noConversion"/>
  </si>
  <si>
    <t>Race27</t>
    <phoneticPr fontId="0" type="noConversion"/>
  </si>
  <si>
    <t>Race29</t>
    <phoneticPr fontId="0" type="noConversion"/>
  </si>
  <si>
    <t>Race15</t>
    <phoneticPr fontId="0" type="noConversion"/>
  </si>
  <si>
    <t>Race19</t>
    <phoneticPr fontId="0" type="noConversion"/>
  </si>
  <si>
    <t>Race22</t>
    <phoneticPr fontId="0" type="noConversion"/>
  </si>
  <si>
    <t>Race26</t>
    <phoneticPr fontId="0" type="noConversion"/>
  </si>
  <si>
    <t>Race16</t>
    <phoneticPr fontId="0" type="noConversion"/>
  </si>
  <si>
    <t>Race20</t>
    <phoneticPr fontId="0" type="noConversion"/>
  </si>
  <si>
    <t>r1</t>
    <phoneticPr fontId="0" type="noConversion"/>
  </si>
  <si>
    <t>r2</t>
    <phoneticPr fontId="0" type="noConversion"/>
  </si>
  <si>
    <t>r3</t>
    <phoneticPr fontId="0" type="noConversion"/>
  </si>
  <si>
    <t>r4</t>
    <phoneticPr fontId="0" type="noConversion"/>
  </si>
  <si>
    <t>r5</t>
    <phoneticPr fontId="0" type="noConversion"/>
  </si>
  <si>
    <t>r6</t>
    <phoneticPr fontId="0" type="noConversion"/>
  </si>
  <si>
    <t>r7</t>
    <phoneticPr fontId="0" type="noConversion"/>
  </si>
  <si>
    <t>r8</t>
    <phoneticPr fontId="0" type="noConversion"/>
  </si>
  <si>
    <t>r9</t>
    <phoneticPr fontId="0" type="noConversion"/>
  </si>
  <si>
    <t>r10</t>
    <phoneticPr fontId="0" type="noConversion"/>
  </si>
  <si>
    <t>r11</t>
    <phoneticPr fontId="0" type="noConversion"/>
  </si>
  <si>
    <t>r12</t>
    <phoneticPr fontId="0" type="noConversion"/>
  </si>
  <si>
    <t>r13</t>
    <phoneticPr fontId="0" type="noConversion"/>
  </si>
  <si>
    <t>r14</t>
    <phoneticPr fontId="0" type="noConversion"/>
  </si>
  <si>
    <t>r15</t>
    <phoneticPr fontId="0" type="noConversion"/>
  </si>
  <si>
    <t>r16</t>
    <phoneticPr fontId="0" type="noConversion"/>
  </si>
  <si>
    <t>r17</t>
    <phoneticPr fontId="0" type="noConversion"/>
  </si>
  <si>
    <t>r18</t>
    <phoneticPr fontId="0" type="noConversion"/>
  </si>
  <si>
    <t>r19</t>
    <phoneticPr fontId="0" type="noConversion"/>
  </si>
  <si>
    <t>r20</t>
    <phoneticPr fontId="0" type="noConversion"/>
  </si>
  <si>
    <t>r21</t>
    <phoneticPr fontId="0" type="noConversion"/>
  </si>
  <si>
    <t>r22</t>
    <phoneticPr fontId="0" type="noConversion"/>
  </si>
  <si>
    <t>r23</t>
    <phoneticPr fontId="0" type="noConversion"/>
  </si>
  <si>
    <t>r24</t>
    <phoneticPr fontId="0" type="noConversion"/>
  </si>
  <si>
    <t>r25</t>
    <phoneticPr fontId="0" type="noConversion"/>
  </si>
  <si>
    <t>r26</t>
    <phoneticPr fontId="0" type="noConversion"/>
  </si>
  <si>
    <t>r27</t>
    <phoneticPr fontId="0" type="noConversion"/>
  </si>
  <si>
    <t>r28</t>
    <phoneticPr fontId="0" type="noConversion"/>
  </si>
  <si>
    <t>r29</t>
    <phoneticPr fontId="0" type="noConversion"/>
  </si>
  <si>
    <r>
      <rPr>
        <b/>
        <sz val="11"/>
        <color rgb="FF000000"/>
        <rFont val="Calibri"/>
        <family val="2"/>
      </rPr>
      <t xml:space="preserve">Elimination Round 1
</t>
    </r>
    <r>
      <rPr>
        <i/>
        <sz val="11"/>
        <color rgb="FF000000"/>
        <rFont val="Calibri"/>
        <family val="2"/>
      </rPr>
      <t>(Races 1 to 8)</t>
    </r>
  </si>
  <si>
    <r>
      <rPr>
        <b/>
        <sz val="11"/>
        <color rgb="FF000000"/>
        <rFont val="Calibri"/>
        <family val="2"/>
      </rPr>
      <t xml:space="preserve">Elimination Round 2
</t>
    </r>
    <r>
      <rPr>
        <i/>
        <sz val="11"/>
        <color rgb="FF000000"/>
        <rFont val="Calibri"/>
        <family val="2"/>
      </rPr>
      <t>(Races 9 to 12)</t>
    </r>
  </si>
  <si>
    <r>
      <rPr>
        <b/>
        <sz val="11"/>
        <color rgb="FF000000"/>
        <rFont val="Calibri"/>
        <family val="2"/>
      </rPr>
      <t xml:space="preserve">Double Elimination Round 1
</t>
    </r>
    <r>
      <rPr>
        <i/>
        <sz val="11"/>
        <color rgb="FF000000"/>
        <rFont val="Calibri"/>
        <family val="2"/>
      </rPr>
      <t>(Races 13 to 16)</t>
    </r>
  </si>
  <si>
    <r>
      <rPr>
        <b/>
        <sz val="11"/>
        <color rgb="FF000000"/>
        <rFont val="Calibri"/>
        <family val="2"/>
      </rPr>
      <t xml:space="preserve">Double Elimination Round 2
</t>
    </r>
    <r>
      <rPr>
        <i/>
        <sz val="11"/>
        <color rgb="FF000000"/>
        <rFont val="Calibri"/>
        <family val="2"/>
      </rPr>
      <t>(Races 17 to 20)</t>
    </r>
  </si>
  <si>
    <r>
      <rPr>
        <b/>
        <sz val="11"/>
        <color rgb="FF000000"/>
        <rFont val="Calibri"/>
        <family val="2"/>
      </rPr>
      <t xml:space="preserve">Double Elimination Round 3
</t>
    </r>
    <r>
      <rPr>
        <i/>
        <sz val="11"/>
        <color rgb="FF000000"/>
        <rFont val="Calibri"/>
        <family val="2"/>
      </rPr>
      <t>(Races 21 to 22)</t>
    </r>
  </si>
  <si>
    <r>
      <rPr>
        <b/>
        <sz val="11"/>
        <color rgb="FF000000"/>
        <rFont val="Calibri"/>
        <family val="2"/>
      </rPr>
      <t xml:space="preserve">Elimination Round 3
</t>
    </r>
    <r>
      <rPr>
        <i/>
        <sz val="11"/>
        <color rgb="FF000000"/>
        <rFont val="Calibri"/>
        <family val="2"/>
      </rPr>
      <t>(Races 23 to 24)</t>
    </r>
  </si>
  <si>
    <r>
      <rPr>
        <b/>
        <sz val="11"/>
        <color rgb="FF000000"/>
        <rFont val="Calibri"/>
        <family val="2"/>
      </rPr>
      <t xml:space="preserve">Double Elimination Round 4
</t>
    </r>
    <r>
      <rPr>
        <i/>
        <sz val="11"/>
        <color rgb="FF000000"/>
        <rFont val="Calibri"/>
        <family val="2"/>
      </rPr>
      <t>(Races 25 to 26)</t>
    </r>
  </si>
  <si>
    <r>
      <rPr>
        <b/>
        <sz val="11"/>
        <color rgb="FF000000"/>
        <rFont val="Calibri"/>
        <family val="2"/>
      </rPr>
      <t xml:space="preserve">Double Elimination Round 5
</t>
    </r>
    <r>
      <rPr>
        <i/>
        <sz val="11"/>
        <color rgb="FF000000"/>
        <rFont val="Calibri"/>
        <family val="2"/>
      </rPr>
      <t>(Race 27)</t>
    </r>
  </si>
  <si>
    <r>
      <rPr>
        <b/>
        <sz val="11"/>
        <color rgb="FF000000"/>
        <rFont val="Calibri"/>
        <family val="2"/>
      </rPr>
      <t>Elimination Round 4</t>
    </r>
    <r>
      <rPr>
        <i/>
        <sz val="11"/>
        <color rgb="FF000000"/>
        <rFont val="Calibri"/>
        <family val="2"/>
      </rPr>
      <t xml:space="preserve">
(Races 28)</t>
    </r>
  </si>
  <si>
    <r>
      <rPr>
        <b/>
        <sz val="11"/>
        <color rgb="FF000000"/>
        <rFont val="Calibri"/>
        <family val="2"/>
      </rPr>
      <t>Double Elimination Round 6</t>
    </r>
    <r>
      <rPr>
        <i/>
        <sz val="11"/>
        <color rgb="FF000000"/>
        <rFont val="Calibri"/>
        <family val="2"/>
      </rPr>
      <t xml:space="preserve">
(Race 29)</t>
    </r>
  </si>
  <si>
    <t>PIAO ShiWen</t>
  </si>
  <si>
    <t>3/114.83</t>
  </si>
  <si>
    <t>3/60.75</t>
  </si>
  <si>
    <t>3/71.85</t>
  </si>
  <si>
    <t>2/</t>
  </si>
  <si>
    <t>1/</t>
  </si>
  <si>
    <t>3/68.85</t>
  </si>
  <si>
    <t>3/72.66</t>
  </si>
  <si>
    <t>3/73.88</t>
  </si>
  <si>
    <t>3/66.76</t>
  </si>
  <si>
    <t>3/67.05</t>
  </si>
  <si>
    <t>3/72.04</t>
  </si>
  <si>
    <t>3/68.24</t>
  </si>
  <si>
    <t>3/79.24</t>
  </si>
  <si>
    <t>3/</t>
  </si>
  <si>
    <t>3/68.01</t>
  </si>
  <si>
    <t>3/77.16</t>
  </si>
  <si>
    <t>3/78.70</t>
  </si>
  <si>
    <t>3/62.22</t>
  </si>
  <si>
    <t>3/62.60</t>
  </si>
  <si>
    <t>3/65.04</t>
  </si>
  <si>
    <t>3/64.87</t>
  </si>
  <si>
    <t>3/71.43</t>
  </si>
  <si>
    <t>3/62.87</t>
  </si>
  <si>
    <t>3/68.25</t>
  </si>
  <si>
    <t>3/67.30</t>
  </si>
  <si>
    <t>3/81.85</t>
  </si>
  <si>
    <t>3/63.62</t>
  </si>
  <si>
    <t>3/69.54</t>
  </si>
  <si>
    <t>3/78.50</t>
  </si>
  <si>
    <t>3/81.39</t>
  </si>
  <si>
    <t>3/64.78</t>
  </si>
  <si>
    <t>3/80.21</t>
  </si>
  <si>
    <t>3/93.75</t>
  </si>
  <si>
    <t>3/85.15</t>
  </si>
  <si>
    <t>3/59.86</t>
  </si>
  <si>
    <t>3/64.23</t>
  </si>
  <si>
    <t>3/72.62</t>
  </si>
  <si>
    <t xml:space="preserve"> </t>
  </si>
  <si>
    <t>3/66.01</t>
  </si>
  <si>
    <t>3/63.48</t>
  </si>
  <si>
    <t>3/64.93</t>
  </si>
  <si>
    <t>3/87.98</t>
  </si>
  <si>
    <t>3/94.57</t>
  </si>
  <si>
    <t>3/63.77</t>
  </si>
  <si>
    <t>3/63.19</t>
  </si>
  <si>
    <t>3/61.25</t>
  </si>
  <si>
    <t>3/59.62</t>
  </si>
  <si>
    <t>3/61.23</t>
  </si>
  <si>
    <t>3/76.19</t>
  </si>
  <si>
    <t>3/61.85</t>
  </si>
  <si>
    <t>3/58.70</t>
  </si>
  <si>
    <t>3/65.70</t>
  </si>
  <si>
    <t>3/63.71</t>
  </si>
  <si>
    <t>3/66.87</t>
  </si>
  <si>
    <t>3/75.18</t>
  </si>
  <si>
    <t>3/59.94</t>
  </si>
  <si>
    <t>3/95.00</t>
  </si>
  <si>
    <t>3/67.07</t>
  </si>
  <si>
    <t>3/68.17</t>
  </si>
  <si>
    <t>3/69.79</t>
  </si>
  <si>
    <t>3/61.11</t>
  </si>
  <si>
    <t>3/64.82</t>
  </si>
  <si>
    <t>3/62.30</t>
  </si>
  <si>
    <t>3/65.50</t>
  </si>
  <si>
    <t>3/62.26</t>
  </si>
  <si>
    <t>3/60.94</t>
  </si>
  <si>
    <t>3/76.73</t>
  </si>
  <si>
    <t>3/66.38</t>
  </si>
  <si>
    <t>3/64.85</t>
  </si>
  <si>
    <t>3/60.90</t>
  </si>
  <si>
    <t>3/61.30</t>
  </si>
  <si>
    <t>3/60.86</t>
  </si>
  <si>
    <t>3/74.41</t>
  </si>
  <si>
    <t>3/56.55</t>
  </si>
  <si>
    <t>3/58.01</t>
  </si>
  <si>
    <t>3/68.27</t>
  </si>
  <si>
    <t>68.27</t>
  </si>
  <si>
    <t>3/61.56</t>
  </si>
  <si>
    <t>61.56</t>
  </si>
  <si>
    <t>3/58.69</t>
  </si>
  <si>
    <t>58.69</t>
  </si>
  <si>
    <t>3/60.89</t>
  </si>
  <si>
    <t>60.89</t>
  </si>
  <si>
    <t>35.18</t>
  </si>
  <si>
    <t>33.61</t>
  </si>
  <si>
    <t>26.93</t>
  </si>
  <si>
    <t>23.77</t>
  </si>
  <si>
    <t>23.52</t>
  </si>
  <si>
    <t>35.14</t>
  </si>
  <si>
    <t>35.44</t>
  </si>
  <si>
    <t>35.11</t>
  </si>
  <si>
    <t>40.42</t>
  </si>
  <si>
    <t>40.62</t>
  </si>
  <si>
    <t>38.23</t>
  </si>
  <si>
    <t>24.16</t>
  </si>
  <si>
    <t>21.21</t>
  </si>
  <si>
    <t>21.62</t>
  </si>
  <si>
    <t>36.27</t>
  </si>
  <si>
    <t>29.22</t>
  </si>
  <si>
    <t>24.79</t>
  </si>
  <si>
    <t>48.53</t>
  </si>
  <si>
    <t>46.36</t>
  </si>
  <si>
    <t>44.06</t>
  </si>
  <si>
    <t>26.94</t>
  </si>
  <si>
    <t>26.13</t>
  </si>
  <si>
    <t>29.36</t>
  </si>
  <si>
    <t>31.55</t>
  </si>
  <si>
    <t>27.91</t>
  </si>
  <si>
    <t>40.98</t>
  </si>
  <si>
    <t>29.50</t>
  </si>
  <si>
    <t>30.44</t>
  </si>
  <si>
    <t>26.60</t>
  </si>
  <si>
    <t>25.27</t>
  </si>
  <si>
    <t>28.54</t>
  </si>
  <si>
    <t>24.71</t>
  </si>
  <si>
    <t>24.73</t>
  </si>
  <si>
    <t>24.91</t>
  </si>
  <si>
    <t>25.94</t>
  </si>
  <si>
    <t>20.27</t>
  </si>
  <si>
    <t>19.75</t>
  </si>
  <si>
    <t>20.07</t>
  </si>
  <si>
    <t>36.38</t>
  </si>
  <si>
    <t>33.42</t>
  </si>
  <si>
    <t>32.39</t>
  </si>
  <si>
    <t>36.99</t>
  </si>
  <si>
    <t>31.82</t>
  </si>
  <si>
    <t>34.35</t>
  </si>
  <si>
    <t>22.14</t>
  </si>
  <si>
    <t>21.54</t>
  </si>
  <si>
    <t>21.69</t>
  </si>
  <si>
    <t>35.21</t>
  </si>
  <si>
    <t>71.84</t>
  </si>
  <si>
    <t>57.77</t>
  </si>
  <si>
    <t>25.54</t>
  </si>
  <si>
    <t>26.31</t>
  </si>
  <si>
    <t>24.05</t>
  </si>
  <si>
    <t>91.85</t>
  </si>
  <si>
    <t>20.89</t>
  </si>
  <si>
    <t>20.61</t>
  </si>
  <si>
    <t>22.05</t>
  </si>
  <si>
    <t>62.03</t>
  </si>
  <si>
    <t>19.25</t>
  </si>
  <si>
    <t>19.39</t>
  </si>
  <si>
    <t>19.72</t>
  </si>
  <si>
    <t>27.20</t>
  </si>
  <si>
    <t>26.26</t>
  </si>
  <si>
    <t>26.14</t>
  </si>
  <si>
    <t>25.99</t>
  </si>
  <si>
    <t>29.06</t>
  </si>
  <si>
    <t>28.57</t>
  </si>
  <si>
    <t>42.29</t>
  </si>
  <si>
    <t>41.01</t>
  </si>
  <si>
    <t>41.22</t>
  </si>
  <si>
    <t>18.00</t>
  </si>
  <si>
    <t>18.23</t>
  </si>
  <si>
    <t>18.72</t>
  </si>
  <si>
    <t>35.70</t>
  </si>
  <si>
    <t>34.52</t>
  </si>
  <si>
    <t>33.35</t>
  </si>
  <si>
    <t>51.05</t>
  </si>
  <si>
    <t>49.04</t>
  </si>
  <si>
    <t>43.94</t>
  </si>
  <si>
    <t>19.73</t>
  </si>
  <si>
    <t>21.06</t>
  </si>
  <si>
    <t>20.68</t>
  </si>
  <si>
    <t>39.14</t>
  </si>
  <si>
    <t>18.48</t>
  </si>
  <si>
    <t>18.80</t>
  </si>
  <si>
    <t>20.80</t>
  </si>
  <si>
    <t>21.26</t>
  </si>
  <si>
    <t>21.37</t>
  </si>
  <si>
    <t>37.68</t>
  </si>
  <si>
    <t>18.83</t>
  </si>
  <si>
    <t>19.29</t>
  </si>
  <si>
    <t>18.98</t>
  </si>
  <si>
    <t>21.30</t>
  </si>
  <si>
    <t>21.16</t>
  </si>
  <si>
    <t>31.06</t>
  </si>
  <si>
    <t>29.58</t>
  </si>
  <si>
    <t>19.26</t>
  </si>
  <si>
    <t>19.51</t>
  </si>
  <si>
    <t>24.04</t>
  </si>
  <si>
    <t>21.82</t>
  </si>
  <si>
    <t>20.85</t>
  </si>
  <si>
    <t>20.83</t>
  </si>
  <si>
    <t>20.26</t>
  </si>
  <si>
    <t>19.50</t>
  </si>
  <si>
    <t>34.56</t>
  </si>
  <si>
    <t>37.88</t>
  </si>
  <si>
    <t>32.82</t>
  </si>
  <si>
    <t>32.27</t>
  </si>
  <si>
    <t>32.10</t>
  </si>
  <si>
    <t>23.31</t>
  </si>
  <si>
    <t>37.78</t>
  </si>
  <si>
    <t>35.40</t>
  </si>
  <si>
    <t>33.25</t>
  </si>
  <si>
    <t>22.20</t>
  </si>
  <si>
    <t>21.88</t>
  </si>
  <si>
    <t>22.32</t>
  </si>
  <si>
    <t>26.67</t>
  </si>
  <si>
    <t>27.26</t>
  </si>
  <si>
    <t>24.58</t>
  </si>
  <si>
    <t>47.05</t>
  </si>
  <si>
    <t>44.59</t>
  </si>
  <si>
    <t>45.54</t>
  </si>
  <si>
    <t>25.86</t>
  </si>
  <si>
    <t>24.34</t>
  </si>
  <si>
    <t>25.61</t>
  </si>
  <si>
    <t>57.42</t>
  </si>
  <si>
    <t>26.30</t>
  </si>
  <si>
    <t>27.97</t>
  </si>
  <si>
    <t>27.65</t>
  </si>
  <si>
    <t>23.72</t>
  </si>
  <si>
    <t>23.09</t>
  </si>
  <si>
    <t>29.17</t>
  </si>
  <si>
    <t>28.56</t>
  </si>
  <si>
    <t>26.04</t>
  </si>
  <si>
    <t>19.79</t>
  </si>
  <si>
    <t>32.71</t>
  </si>
  <si>
    <t>32.54</t>
  </si>
  <si>
    <t>29.82</t>
  </si>
  <si>
    <t>24.85</t>
  </si>
  <si>
    <t>20.56</t>
  </si>
  <si>
    <t>20.69</t>
  </si>
  <si>
    <t>41.99</t>
  </si>
  <si>
    <t>36.47</t>
  </si>
  <si>
    <t>43.15</t>
  </si>
  <si>
    <t>25.71</t>
  </si>
  <si>
    <t>22.93</t>
  </si>
  <si>
    <t>20.04</t>
  </si>
  <si>
    <t>24.94</t>
  </si>
  <si>
    <t>24.84</t>
  </si>
  <si>
    <t>25.06</t>
  </si>
  <si>
    <t>27.07</t>
  </si>
  <si>
    <t>25.92</t>
  </si>
  <si>
    <t>26.34</t>
  </si>
  <si>
    <t>36.93</t>
  </si>
  <si>
    <t>36.18</t>
  </si>
  <si>
    <t>35.92</t>
  </si>
  <si>
    <t>17.70</t>
  </si>
  <si>
    <t>23.27</t>
  </si>
  <si>
    <t>18.36</t>
  </si>
  <si>
    <t>43.78</t>
  </si>
  <si>
    <t>40.21</t>
  </si>
  <si>
    <t>40.04</t>
  </si>
  <si>
    <t>19.62</t>
  </si>
  <si>
    <t>25.08</t>
  </si>
  <si>
    <t>21.17</t>
  </si>
  <si>
    <t>31.45</t>
  </si>
  <si>
    <t>31.10</t>
  </si>
  <si>
    <t>40.92</t>
  </si>
  <si>
    <t>38.66</t>
  </si>
  <si>
    <t>17.77</t>
  </si>
  <si>
    <t>20.77</t>
  </si>
  <si>
    <t>21.35</t>
  </si>
  <si>
    <t>18.11</t>
  </si>
  <si>
    <t>18.45</t>
  </si>
  <si>
    <t>18.07</t>
  </si>
  <si>
    <t>26.39</t>
  </si>
  <si>
    <t>24.74</t>
  </si>
  <si>
    <t>20.03</t>
  </si>
  <si>
    <t>20.19</t>
  </si>
  <si>
    <t>20.99</t>
  </si>
  <si>
    <t>26.49</t>
  </si>
  <si>
    <t>24.39</t>
  </si>
  <si>
    <t>25.29</t>
  </si>
  <si>
    <t>20.45</t>
  </si>
  <si>
    <t>19.88</t>
  </si>
  <si>
    <t>19.40</t>
  </si>
  <si>
    <t>19.80</t>
  </si>
  <si>
    <t>25.63</t>
  </si>
  <si>
    <t>24.78</t>
  </si>
  <si>
    <t>23.15</t>
  </si>
  <si>
    <t>30.05</t>
  </si>
  <si>
    <t>28.65</t>
  </si>
  <si>
    <t>29.00</t>
  </si>
  <si>
    <t>35.42</t>
  </si>
  <si>
    <t>33.16</t>
  </si>
  <si>
    <t>32.95</t>
  </si>
  <si>
    <t>21.05</t>
  </si>
  <si>
    <t>21.23</t>
  </si>
  <si>
    <t>31.33</t>
  </si>
  <si>
    <t>32.01</t>
  </si>
  <si>
    <t>33.79</t>
  </si>
  <si>
    <t>21.07</t>
  </si>
  <si>
    <t>22.43</t>
  </si>
  <si>
    <t>24.77</t>
  </si>
  <si>
    <t>25.49</t>
  </si>
  <si>
    <t>23.56</t>
  </si>
  <si>
    <t>50.32</t>
  </si>
  <si>
    <t>54.32</t>
  </si>
  <si>
    <t>28.46</t>
  </si>
  <si>
    <t>23.49</t>
  </si>
  <si>
    <t>23.90</t>
  </si>
  <si>
    <t>26.29</t>
  </si>
  <si>
    <t>35.80</t>
  </si>
  <si>
    <t>31.47</t>
  </si>
  <si>
    <t>38.08</t>
  </si>
  <si>
    <t>38.53</t>
  </si>
  <si>
    <t>30.99</t>
  </si>
  <si>
    <t>36.51</t>
  </si>
  <si>
    <t>66.97</t>
  </si>
  <si>
    <t>38.51</t>
  </si>
  <si>
    <t>31.16</t>
  </si>
  <si>
    <t>41.12</t>
  </si>
  <si>
    <t>20.40</t>
  </si>
  <si>
    <t>21.36</t>
  </si>
  <si>
    <t>39.56</t>
  </si>
  <si>
    <t>31.68</t>
  </si>
  <si>
    <t>30.58</t>
  </si>
  <si>
    <t>28.32</t>
  </si>
  <si>
    <t>22.88</t>
  </si>
  <si>
    <t>91.69</t>
  </si>
  <si>
    <t>20.48</t>
  </si>
  <si>
    <t>19.76</t>
  </si>
  <si>
    <t>19.47</t>
  </si>
  <si>
    <t>19.97</t>
  </si>
  <si>
    <t>30.97</t>
  </si>
  <si>
    <t>26.87</t>
  </si>
  <si>
    <t>17.92</t>
  </si>
  <si>
    <t>17.85</t>
  </si>
  <si>
    <t>18.32</t>
  </si>
  <si>
    <t>36.97</t>
  </si>
  <si>
    <t>39.17</t>
  </si>
  <si>
    <t>32.11</t>
  </si>
  <si>
    <t>39.95</t>
  </si>
  <si>
    <t>40.36</t>
  </si>
  <si>
    <t>50.18</t>
  </si>
  <si>
    <t>35.49</t>
  </si>
  <si>
    <t>35.99</t>
  </si>
  <si>
    <t>36.12</t>
  </si>
  <si>
    <t>28.42</t>
  </si>
  <si>
    <t>23.32</t>
  </si>
  <si>
    <t>38.56</t>
  </si>
  <si>
    <t>18.22</t>
  </si>
  <si>
    <t>21.41</t>
  </si>
  <si>
    <t>36.56</t>
  </si>
  <si>
    <t>18.14</t>
  </si>
  <si>
    <t>18.55</t>
  </si>
  <si>
    <t>45.52</t>
  </si>
  <si>
    <t>28.12</t>
  </si>
  <si>
    <t>28.48</t>
  </si>
  <si>
    <t>22.77</t>
  </si>
  <si>
    <t>23.78</t>
  </si>
  <si>
    <t>22.50</t>
  </si>
  <si>
    <t>19.86</t>
  </si>
  <si>
    <t>25.60</t>
  </si>
  <si>
    <t>23.75</t>
  </si>
  <si>
    <t>22.59</t>
  </si>
  <si>
    <t>40.57</t>
  </si>
  <si>
    <t>20.52</t>
  </si>
  <si>
    <t>19.65</t>
  </si>
  <si>
    <t>20.14</t>
  </si>
  <si>
    <t>19.91</t>
  </si>
  <si>
    <t>25.38</t>
  </si>
  <si>
    <t>24.51</t>
  </si>
  <si>
    <t>24.01</t>
  </si>
  <si>
    <t>31.67</t>
  </si>
  <si>
    <t>30.19</t>
  </si>
  <si>
    <t>28.52</t>
  </si>
  <si>
    <t>37.74</t>
  </si>
  <si>
    <t>22.91</t>
  </si>
  <si>
    <t>20.65</t>
  </si>
  <si>
    <t>24.63</t>
  </si>
  <si>
    <t>24.72</t>
  </si>
  <si>
    <t>24.00</t>
  </si>
  <si>
    <t>23.51</t>
  </si>
  <si>
    <t>50.15</t>
  </si>
  <si>
    <t>43.85</t>
  </si>
  <si>
    <t>45.31</t>
  </si>
  <si>
    <t>25.93</t>
  </si>
  <si>
    <t>24.22</t>
  </si>
  <si>
    <t>24.87</t>
  </si>
  <si>
    <t>27.54</t>
  </si>
  <si>
    <t>28.86</t>
  </si>
  <si>
    <t>24.96</t>
  </si>
  <si>
    <t>25.00</t>
  </si>
  <si>
    <t>25.68</t>
  </si>
  <si>
    <t>23.07</t>
  </si>
  <si>
    <t>24.29</t>
  </si>
  <si>
    <t>22.57</t>
  </si>
  <si>
    <t>20.73</t>
  </si>
  <si>
    <t>20.58</t>
  </si>
  <si>
    <t>20.13</t>
  </si>
  <si>
    <t>31.32</t>
  </si>
  <si>
    <t>23.33</t>
  </si>
  <si>
    <t>20.64</t>
  </si>
  <si>
    <t>20.50</t>
  </si>
  <si>
    <t>29.66</t>
  </si>
  <si>
    <t>23.97</t>
  </si>
  <si>
    <t>27.16</t>
  </si>
  <si>
    <t>20.84</t>
  </si>
  <si>
    <t>24.25</t>
  </si>
  <si>
    <t>21.61</t>
  </si>
  <si>
    <t>64.14</t>
  </si>
  <si>
    <t>45.63</t>
  </si>
  <si>
    <t>38.84</t>
  </si>
  <si>
    <t>19.02</t>
  </si>
  <si>
    <t>19.32</t>
  </si>
  <si>
    <t>19.69</t>
  </si>
  <si>
    <t>25.26</t>
  </si>
  <si>
    <t>24.48</t>
  </si>
  <si>
    <t>25.81</t>
  </si>
  <si>
    <t>25.13</t>
  </si>
  <si>
    <t>32.33</t>
  </si>
  <si>
    <t>42.70</t>
  </si>
  <si>
    <t>35.98</t>
  </si>
  <si>
    <t>22.69</t>
  </si>
  <si>
    <t>36.48</t>
  </si>
  <si>
    <t>32.34</t>
  </si>
  <si>
    <t>37.32</t>
  </si>
  <si>
    <t>39.25</t>
  </si>
  <si>
    <t>33.49</t>
  </si>
  <si>
    <t>46.82</t>
  </si>
  <si>
    <t>31.75</t>
  </si>
  <si>
    <t>27.17</t>
  </si>
  <si>
    <t>32.92</t>
  </si>
  <si>
    <t>31.84</t>
  </si>
  <si>
    <t>18.57</t>
  </si>
  <si>
    <t>18.71</t>
  </si>
  <si>
    <t>25.45</t>
  </si>
  <si>
    <t>21.42</t>
  </si>
  <si>
    <t>22.96</t>
  </si>
  <si>
    <t>34.32</t>
  </si>
  <si>
    <t>34.10</t>
  </si>
  <si>
    <t>36.64</t>
  </si>
  <si>
    <t>28.19</t>
  </si>
  <si>
    <t>24.13</t>
  </si>
  <si>
    <t>22.26</t>
  </si>
  <si>
    <t>22.30</t>
  </si>
  <si>
    <t>22.09</t>
  </si>
  <si>
    <t>20.82</t>
  </si>
  <si>
    <t>24.47</t>
  </si>
  <si>
    <t>23.44</t>
  </si>
  <si>
    <t>23.39</t>
  </si>
  <si>
    <t>23.21</t>
  </si>
  <si>
    <t>LEE Minseo</t>
  </si>
  <si>
    <t>KIM MinJae (06)</t>
  </si>
  <si>
    <t>KIM DongHyun</t>
  </si>
  <si>
    <t>Jun</t>
  </si>
  <si>
    <t>CHOI WonKyun</t>
  </si>
  <si>
    <t>HAN YoungGi</t>
  </si>
  <si>
    <t>JANG HyeonJin</t>
  </si>
  <si>
    <t>SON TaeHyun</t>
  </si>
  <si>
    <t>MA Ruijie</t>
  </si>
  <si>
    <t>MIN SeBin</t>
  </si>
  <si>
    <t>YU Jingchun</t>
  </si>
  <si>
    <t>HAN ChaeMin</t>
  </si>
  <si>
    <t>SHIN Chea Hwan</t>
  </si>
  <si>
    <t>KIM TaeYang</t>
  </si>
  <si>
    <t>KIM TaeHoon</t>
  </si>
  <si>
    <t>MO Gayeon</t>
  </si>
  <si>
    <t>Fem</t>
  </si>
  <si>
    <t>OO Phyo Thiha</t>
  </si>
  <si>
    <t>ITAMI Gen</t>
  </si>
  <si>
    <t>SHIN YoonYoung</t>
  </si>
  <si>
    <t>WEI Xu</t>
  </si>
  <si>
    <t>OMURA Fua</t>
  </si>
  <si>
    <t>KIM SunWoo</t>
  </si>
  <si>
    <t>NI Zhenkai</t>
  </si>
  <si>
    <t>YU Enning</t>
  </si>
  <si>
    <t>KIM KyungMo</t>
  </si>
  <si>
    <t>JUNG SiHyeon</t>
  </si>
  <si>
    <t>BAE Woong Chan</t>
  </si>
  <si>
    <t>LEE Hoseok</t>
  </si>
  <si>
    <t>LEE Hyun Sung</t>
  </si>
  <si>
    <t>LEE EunHo</t>
  </si>
  <si>
    <t>KOO BonRyul</t>
  </si>
  <si>
    <t>KIM SangWoo</t>
  </si>
  <si>
    <t>WOO JiHo</t>
  </si>
  <si>
    <t>KO GUNWOO</t>
  </si>
  <si>
    <t>MUN ChaeHyeok</t>
  </si>
  <si>
    <t>JEON Haram</t>
  </si>
  <si>
    <t>KIM Sang Beom</t>
  </si>
  <si>
    <t>JANG Sinwoo</t>
  </si>
  <si>
    <t>LEE DongGun</t>
  </si>
  <si>
    <t>HONG MyungHee</t>
  </si>
  <si>
    <t>JEON MuSeong</t>
  </si>
  <si>
    <t>KIM Hae In</t>
  </si>
  <si>
    <t>KIM KangSeong</t>
  </si>
  <si>
    <t>KIM MyungJae</t>
  </si>
  <si>
    <t>KIM SeoHyeong</t>
  </si>
  <si>
    <t>LEE MiSo</t>
  </si>
  <si>
    <t>LEE SuBeen</t>
  </si>
  <si>
    <t>PARK JungWoo</t>
  </si>
  <si>
    <t>PARK YeonSeo</t>
  </si>
  <si>
    <t>SONG Ji Won</t>
  </si>
  <si>
    <t>YOO JiHo</t>
  </si>
  <si>
    <t>YOO SuHo</t>
  </si>
  <si>
    <t>FAI (SGP)</t>
  </si>
  <si>
    <t>FAI (CHN)</t>
  </si>
  <si>
    <t>2025 Drone World Cup Korea- Seoul, Korea - 4 &amp; 5 June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</si>
</sst>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&quot; s.&quot;"/>
    <numFmt numFmtId="165" formatCode="0.000"/>
    <numFmt numFmtId="166" formatCode="0.00_);[Red]\(0.00\)"/>
    <numFmt numFmtId="167" formatCode="0.000_);[Red]\(0.000\)"/>
    <numFmt numFmtId="168" formatCode="0_);[Red]\(0\)"/>
    <numFmt numFmtId="169" formatCode="0.000_ "/>
    <numFmt numFmtId="170" formatCode="yy\-mm\-dd"/>
  </numFmts>
  <fonts count="31"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sz val="9"/>
      <color theme="1"/>
      <name val="Calibri Light"/>
      <family val="3"/>
      <charset val="129"/>
      <scheme val="major"/>
    </font>
    <font>
      <sz val="10"/>
      <color rgb="FF000000"/>
      <name val="Calibri"/>
      <family val="3"/>
      <charset val="129"/>
      <scheme val="minor"/>
    </font>
    <font>
      <sz val="10"/>
      <color rgb="FF000000"/>
      <name val="Calibri Light"/>
      <family val="3"/>
      <charset val="129"/>
      <scheme val="major"/>
    </font>
    <font>
      <b/>
      <sz val="12"/>
      <color rgb="FF000000"/>
      <name val="Calibri"/>
      <family val="3"/>
      <charset val="129"/>
      <scheme val="minor"/>
    </font>
    <font>
      <b/>
      <sz val="10"/>
      <color rgb="FF000000"/>
      <name val="Calibri"/>
      <family val="3"/>
      <charset val="129"/>
      <scheme val="minor"/>
    </font>
    <font>
      <b/>
      <sz val="10"/>
      <color indexed="8"/>
      <name val="맑은 고딕"/>
      <family val="3"/>
      <charset val="129"/>
    </font>
    <font>
      <b/>
      <sz val="8"/>
      <color theme="1"/>
      <name val="Calibri Light"/>
      <family val="3"/>
      <charset val="129"/>
      <scheme val="major"/>
    </font>
    <font>
      <b/>
      <sz val="8"/>
      <color rgb="FF000000"/>
      <name val="Calibri Light"/>
      <family val="3"/>
      <charset val="129"/>
      <scheme val="major"/>
    </font>
    <font>
      <b/>
      <sz val="10"/>
      <name val="Calibri"/>
      <family val="3"/>
      <charset val="129"/>
      <scheme val="minor"/>
    </font>
    <font>
      <sz val="10"/>
      <color theme="0"/>
      <name val="Calibri"/>
      <family val="3"/>
      <charset val="129"/>
      <scheme val="minor"/>
    </font>
    <font>
      <sz val="10"/>
      <color theme="1"/>
      <name val="Calibri"/>
      <family val="3"/>
      <charset val="129"/>
      <scheme val="minor"/>
    </font>
    <font>
      <sz val="10"/>
      <name val="Calibri"/>
      <family val="3"/>
      <charset val="129"/>
      <scheme val="minor"/>
    </font>
    <font>
      <b/>
      <sz val="10"/>
      <color theme="0"/>
      <name val="Calibri Light"/>
      <family val="3"/>
      <charset val="129"/>
      <scheme val="major"/>
    </font>
    <font>
      <b/>
      <sz val="12"/>
      <color rgb="FF000000"/>
      <name val="Calibri Light"/>
      <family val="3"/>
      <charset val="129"/>
      <scheme val="major"/>
    </font>
    <font>
      <sz val="9"/>
      <color rgb="FF000000"/>
      <name val="Calibri Light"/>
      <family val="3"/>
      <charset val="129"/>
      <scheme val="major"/>
    </font>
    <font>
      <sz val="8"/>
      <color theme="1"/>
      <name val="Calibri Light"/>
      <family val="3"/>
      <charset val="129"/>
      <scheme val="major"/>
    </font>
    <font>
      <b/>
      <sz val="14"/>
      <color theme="0"/>
      <name val="Calibri Light"/>
      <family val="3"/>
      <charset val="129"/>
      <scheme val="major"/>
    </font>
    <font>
      <sz val="10"/>
      <color theme="0"/>
      <name val="Calibri Light"/>
      <family val="3"/>
      <charset val="129"/>
      <scheme val="major"/>
    </font>
    <font>
      <b/>
      <i/>
      <sz val="18"/>
      <name val="Calibri"/>
      <family val="2"/>
    </font>
    <font>
      <sz val="18"/>
      <name val="Calibri"/>
      <family val="2"/>
    </font>
    <font>
      <i/>
      <sz val="11"/>
      <color rgb="FF000000"/>
      <name val="Calibri"/>
      <family val="2"/>
    </font>
    <font>
      <sz val="9"/>
      <color rgb="FF000000"/>
      <name val="Calibri Light"/>
      <family val="3"/>
      <charset val="129"/>
    </font>
    <font>
      <sz val="10"/>
      <color rgb="FF000000"/>
      <name val="Calibri"/>
      <family val="3"/>
      <charset val="129"/>
    </font>
    <font>
      <sz val="10"/>
      <color rgb="FF000000"/>
      <name val="Calibri Light"/>
      <family val="3"/>
      <charset val="129"/>
    </font>
  </fonts>
  <fills count="16">
    <fill>
      <patternFill patternType="none"/>
    </fill>
    <fill>
      <patternFill patternType="gray125"/>
    </fill>
    <fill>
      <patternFill patternType="solid">
        <fgColor rgb="FFE5E5E5"/>
        <bgColor rgb="FFE5E5E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D9D9D9"/>
        <bgColor rgb="FFE5E5E5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9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6" fillId="0" borderId="0"/>
    <xf numFmtId="0" fontId="8" fillId="0" borderId="0"/>
  </cellStyleXfs>
  <cellXfs count="242">
    <xf numFmtId="0" fontId="0" fillId="0" borderId="0" xfId="0"/>
    <xf numFmtId="0" fontId="3" fillId="2" borderId="13" xfId="2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/>
    </xf>
    <xf numFmtId="0" fontId="4" fillId="0" borderId="19" xfId="2" applyFont="1" applyBorder="1" applyAlignment="1">
      <alignment horizontal="left" vertical="center"/>
    </xf>
    <xf numFmtId="0" fontId="4" fillId="0" borderId="22" xfId="2" applyFont="1" applyBorder="1" applyAlignment="1">
      <alignment horizontal="center" vertical="top"/>
    </xf>
    <xf numFmtId="2" fontId="4" fillId="0" borderId="24" xfId="2" applyNumberFormat="1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164" fontId="4" fillId="0" borderId="20" xfId="2" applyNumberFormat="1" applyFont="1" applyBorder="1" applyAlignment="1">
      <alignment horizontal="center" vertical="center"/>
    </xf>
    <xf numFmtId="164" fontId="4" fillId="0" borderId="33" xfId="2" applyNumberFormat="1" applyFont="1" applyBorder="1" applyAlignment="1">
      <alignment horizontal="center" vertical="center"/>
    </xf>
    <xf numFmtId="0" fontId="3" fillId="0" borderId="34" xfId="2" applyFont="1" applyBorder="1" applyAlignment="1">
      <alignment horizontal="center" vertical="center"/>
    </xf>
    <xf numFmtId="0" fontId="4" fillId="0" borderId="35" xfId="2" applyFont="1" applyBorder="1" applyAlignment="1">
      <alignment horizontal="left" vertical="center"/>
    </xf>
    <xf numFmtId="0" fontId="4" fillId="0" borderId="34" xfId="2" applyFont="1" applyBorder="1" applyAlignment="1">
      <alignment horizontal="center" vertical="center"/>
    </xf>
    <xf numFmtId="164" fontId="4" fillId="0" borderId="40" xfId="2" applyNumberFormat="1" applyFont="1" applyBorder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0" fontId="4" fillId="0" borderId="44" xfId="2" applyFont="1" applyBorder="1" applyAlignment="1">
      <alignment horizontal="center" vertical="center"/>
    </xf>
    <xf numFmtId="0" fontId="4" fillId="0" borderId="45" xfId="2" applyFont="1" applyBorder="1" applyAlignment="1">
      <alignment horizontal="left" vertical="center"/>
    </xf>
    <xf numFmtId="0" fontId="4" fillId="0" borderId="45" xfId="2" applyFont="1" applyBorder="1" applyAlignment="1">
      <alignment vertical="center"/>
    </xf>
    <xf numFmtId="0" fontId="4" fillId="0" borderId="47" xfId="2" applyFont="1" applyBorder="1" applyAlignment="1">
      <alignment horizontal="center" vertical="center"/>
    </xf>
    <xf numFmtId="0" fontId="4" fillId="0" borderId="50" xfId="2" applyFont="1" applyBorder="1" applyAlignment="1">
      <alignment horizontal="center" vertical="center"/>
    </xf>
    <xf numFmtId="0" fontId="4" fillId="0" borderId="51" xfId="2" applyFont="1" applyBorder="1" applyAlignment="1">
      <alignment vertical="center"/>
    </xf>
    <xf numFmtId="0" fontId="4" fillId="0" borderId="15" xfId="2" applyFont="1" applyBorder="1" applyAlignment="1">
      <alignment horizontal="center" vertical="center"/>
    </xf>
    <xf numFmtId="0" fontId="4" fillId="0" borderId="55" xfId="2" applyFont="1" applyBorder="1" applyAlignment="1">
      <alignment horizontal="center" vertical="center"/>
    </xf>
    <xf numFmtId="0" fontId="4" fillId="0" borderId="56" xfId="2" applyFont="1" applyBorder="1" applyAlignment="1">
      <alignment vertical="center"/>
    </xf>
    <xf numFmtId="0" fontId="4" fillId="0" borderId="55" xfId="2" applyFont="1" applyBorder="1" applyAlignment="1">
      <alignment horizontal="center" vertical="top"/>
    </xf>
    <xf numFmtId="0" fontId="4" fillId="0" borderId="58" xfId="2" applyFont="1" applyBorder="1" applyAlignment="1">
      <alignment vertical="center"/>
    </xf>
    <xf numFmtId="0" fontId="4" fillId="0" borderId="61" xfId="2" applyFont="1" applyBorder="1" applyAlignment="1">
      <alignment horizontal="center" vertical="top"/>
    </xf>
    <xf numFmtId="0" fontId="9" fillId="0" borderId="0" xfId="3" applyFont="1" applyAlignment="1">
      <alignment horizontal="center" vertical="center"/>
    </xf>
    <xf numFmtId="0" fontId="21" fillId="4" borderId="68" xfId="3" applyFont="1" applyFill="1" applyBorder="1" applyAlignment="1">
      <alignment horizontal="center" vertical="center"/>
    </xf>
    <xf numFmtId="0" fontId="21" fillId="4" borderId="67" xfId="3" applyFont="1" applyFill="1" applyBorder="1" applyAlignment="1">
      <alignment horizontal="center" vertical="center"/>
    </xf>
    <xf numFmtId="0" fontId="7" fillId="4" borderId="67" xfId="3" applyFont="1" applyFill="1" applyBorder="1" applyAlignment="1">
      <alignment horizontal="center" vertical="center"/>
    </xf>
    <xf numFmtId="0" fontId="8" fillId="8" borderId="67" xfId="3" applyFont="1" applyFill="1" applyBorder="1" applyAlignment="1">
      <alignment horizontal="center" vertical="center"/>
    </xf>
    <xf numFmtId="0" fontId="22" fillId="3" borderId="70" xfId="3" applyFont="1" applyFill="1" applyBorder="1" applyAlignment="1">
      <alignment horizontal="center" vertical="center"/>
    </xf>
    <xf numFmtId="0" fontId="7" fillId="0" borderId="70" xfId="3" applyFont="1" applyBorder="1" applyAlignment="1">
      <alignment horizontal="center" vertical="center"/>
    </xf>
    <xf numFmtId="0" fontId="7" fillId="0" borderId="67" xfId="3" applyFont="1" applyBorder="1" applyAlignment="1">
      <alignment horizontal="center" vertical="center"/>
    </xf>
    <xf numFmtId="49" fontId="8" fillId="3" borderId="67" xfId="3" applyNumberFormat="1" applyFont="1" applyFill="1" applyBorder="1" applyAlignment="1">
      <alignment horizontal="center" vertical="center"/>
    </xf>
    <xf numFmtId="0" fontId="7" fillId="3" borderId="67" xfId="3" applyFont="1" applyFill="1" applyBorder="1" applyAlignment="1">
      <alignment horizontal="center" vertical="center"/>
    </xf>
    <xf numFmtId="0" fontId="7" fillId="3" borderId="0" xfId="3" applyFont="1" applyFill="1" applyAlignment="1">
      <alignment horizontal="center" vertical="center"/>
    </xf>
    <xf numFmtId="0" fontId="8" fillId="6" borderId="67" xfId="3" applyFont="1" applyFill="1" applyBorder="1" applyAlignment="1">
      <alignment horizontal="center" vertical="center"/>
    </xf>
    <xf numFmtId="0" fontId="8" fillId="9" borderId="67" xfId="3" applyFont="1" applyFill="1" applyBorder="1" applyAlignment="1">
      <alignment horizontal="center" vertical="center"/>
    </xf>
    <xf numFmtId="0" fontId="8" fillId="7" borderId="67" xfId="3" applyFont="1" applyFill="1" applyBorder="1" applyAlignment="1">
      <alignment horizontal="center" vertical="center"/>
    </xf>
    <xf numFmtId="0" fontId="7" fillId="0" borderId="69" xfId="3" applyFont="1" applyBorder="1" applyAlignment="1">
      <alignment horizontal="center" vertical="center"/>
    </xf>
    <xf numFmtId="0" fontId="8" fillId="6" borderId="72" xfId="3" applyFont="1" applyFill="1" applyBorder="1" applyAlignment="1">
      <alignment horizontal="center" vertical="center"/>
    </xf>
    <xf numFmtId="0" fontId="22" fillId="3" borderId="73" xfId="3" applyFont="1" applyFill="1" applyBorder="1" applyAlignment="1">
      <alignment horizontal="center" vertical="center"/>
    </xf>
    <xf numFmtId="0" fontId="7" fillId="0" borderId="73" xfId="3" applyFont="1" applyBorder="1" applyAlignment="1">
      <alignment horizontal="center" vertical="center"/>
    </xf>
    <xf numFmtId="0" fontId="7" fillId="0" borderId="72" xfId="3" applyFont="1" applyBorder="1" applyAlignment="1">
      <alignment horizontal="center" vertical="center"/>
    </xf>
    <xf numFmtId="49" fontId="8" fillId="3" borderId="72" xfId="3" applyNumberFormat="1" applyFont="1" applyFill="1" applyBorder="1" applyAlignment="1">
      <alignment horizontal="center" vertical="center"/>
    </xf>
    <xf numFmtId="0" fontId="7" fillId="3" borderId="72" xfId="3" applyFont="1" applyFill="1" applyBorder="1" applyAlignment="1">
      <alignment horizontal="center" vertical="center"/>
    </xf>
    <xf numFmtId="0" fontId="22" fillId="3" borderId="0" xfId="3" applyFont="1" applyFill="1" applyAlignment="1">
      <alignment horizontal="center" vertical="center"/>
    </xf>
    <xf numFmtId="0" fontId="19" fillId="3" borderId="0" xfId="3" applyFont="1" applyFill="1" applyAlignment="1">
      <alignment vertical="center"/>
    </xf>
    <xf numFmtId="0" fontId="21" fillId="3" borderId="0" xfId="3" applyFont="1" applyFill="1" applyAlignment="1">
      <alignment horizontal="center" vertical="center"/>
    </xf>
    <xf numFmtId="0" fontId="4" fillId="0" borderId="0" xfId="2" applyFont="1"/>
    <xf numFmtId="0" fontId="26" fillId="0" borderId="0" xfId="1" applyFont="1"/>
    <xf numFmtId="164" fontId="4" fillId="0" borderId="0" xfId="2" applyNumberFormat="1" applyFont="1"/>
    <xf numFmtId="0" fontId="3" fillId="0" borderId="20" xfId="2" applyFont="1" applyBorder="1" applyAlignment="1">
      <alignment horizontal="center" vertical="center"/>
    </xf>
    <xf numFmtId="0" fontId="4" fillId="15" borderId="23" xfId="2" applyFont="1" applyFill="1" applyBorder="1" applyAlignment="1">
      <alignment horizontal="center" vertical="center"/>
    </xf>
    <xf numFmtId="0" fontId="28" fillId="15" borderId="32" xfId="0" applyFont="1" applyFill="1" applyBorder="1" applyAlignment="1">
      <alignment horizontal="center" vertical="center"/>
    </xf>
    <xf numFmtId="164" fontId="29" fillId="15" borderId="33" xfId="0" applyNumberFormat="1" applyFont="1" applyFill="1" applyBorder="1" applyAlignment="1">
      <alignment horizontal="center" vertical="center"/>
    </xf>
    <xf numFmtId="0" fontId="28" fillId="15" borderId="33" xfId="0" applyFont="1" applyFill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28" fillId="15" borderId="27" xfId="0" applyFont="1" applyFill="1" applyBorder="1" applyAlignment="1">
      <alignment horizontal="center" vertical="center"/>
    </xf>
    <xf numFmtId="164" fontId="29" fillId="15" borderId="20" xfId="0" applyNumberFormat="1" applyFont="1" applyFill="1" applyBorder="1" applyAlignment="1">
      <alignment horizontal="center" vertical="center"/>
    </xf>
    <xf numFmtId="0" fontId="28" fillId="15" borderId="20" xfId="0" applyFont="1" applyFill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28" fillId="15" borderId="39" xfId="0" applyFont="1" applyFill="1" applyBorder="1" applyAlignment="1">
      <alignment horizontal="center" vertical="center"/>
    </xf>
    <xf numFmtId="164" fontId="29" fillId="15" borderId="40" xfId="0" applyNumberFormat="1" applyFont="1" applyFill="1" applyBorder="1" applyAlignment="1">
      <alignment horizontal="center" vertical="center"/>
    </xf>
    <xf numFmtId="0" fontId="28" fillId="15" borderId="40" xfId="0" applyFont="1" applyFill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3" fillId="0" borderId="21" xfId="2" applyFont="1" applyBorder="1" applyAlignment="1">
      <alignment horizontal="center"/>
    </xf>
    <xf numFmtId="0" fontId="4" fillId="0" borderId="48" xfId="2" applyFont="1" applyBorder="1"/>
    <xf numFmtId="0" fontId="3" fillId="0" borderId="52" xfId="2" applyFont="1" applyBorder="1" applyAlignment="1">
      <alignment horizontal="center" vertical="center"/>
    </xf>
    <xf numFmtId="0" fontId="4" fillId="0" borderId="53" xfId="2" applyFont="1" applyBorder="1" applyAlignment="1">
      <alignment horizontal="center" vertical="center"/>
    </xf>
    <xf numFmtId="0" fontId="3" fillId="0" borderId="30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28" xfId="2" applyFont="1" applyBorder="1" applyAlignment="1">
      <alignment horizontal="center"/>
    </xf>
    <xf numFmtId="0" fontId="4" fillId="0" borderId="59" xfId="2" applyFont="1" applyBorder="1" applyAlignment="1">
      <alignment horizontal="center" vertical="center"/>
    </xf>
    <xf numFmtId="0" fontId="4" fillId="0" borderId="58" xfId="2" applyFont="1" applyBorder="1"/>
    <xf numFmtId="0" fontId="3" fillId="0" borderId="28" xfId="2" applyFont="1" applyBorder="1" applyAlignment="1">
      <alignment horizontal="center" vertical="center"/>
    </xf>
    <xf numFmtId="0" fontId="4" fillId="0" borderId="17" xfId="2" applyFont="1" applyBorder="1"/>
    <xf numFmtId="0" fontId="3" fillId="0" borderId="1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66" fontId="8" fillId="3" borderId="0" xfId="0" applyNumberFormat="1" applyFont="1" applyFill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8" fillId="3" borderId="63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63" xfId="0" applyFont="1" applyFill="1" applyBorder="1" applyAlignment="1">
      <alignment horizontal="center" vertical="center"/>
    </xf>
    <xf numFmtId="166" fontId="13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7" fillId="5" borderId="20" xfId="0" applyFont="1" applyFill="1" applyBorder="1" applyAlignment="1">
      <alignment horizontal="center" vertical="center"/>
    </xf>
    <xf numFmtId="0" fontId="18" fillId="5" borderId="20" xfId="0" applyFont="1" applyFill="1" applyBorder="1" applyAlignment="1">
      <alignment horizontal="center" vertical="center"/>
    </xf>
    <xf numFmtId="0" fontId="18" fillId="5" borderId="20" xfId="0" quotePrefix="1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49" fontId="8" fillId="5" borderId="20" xfId="0" applyNumberFormat="1" applyFont="1" applyFill="1" applyBorder="1" applyAlignment="1">
      <alignment horizontal="center" vertical="center"/>
    </xf>
    <xf numFmtId="167" fontId="8" fillId="5" borderId="20" xfId="0" applyNumberFormat="1" applyFont="1" applyFill="1" applyBorder="1" applyAlignment="1">
      <alignment horizontal="center" vertical="center"/>
    </xf>
    <xf numFmtId="167" fontId="8" fillId="3" borderId="0" xfId="0" applyNumberFormat="1" applyFont="1" applyFill="1" applyAlignment="1">
      <alignment horizontal="center" vertical="center"/>
    </xf>
    <xf numFmtId="167" fontId="18" fillId="3" borderId="0" xfId="0" applyNumberFormat="1" applyFont="1" applyFill="1" applyAlignment="1">
      <alignment horizontal="center" vertical="center"/>
    </xf>
    <xf numFmtId="166" fontId="8" fillId="5" borderId="0" xfId="0" applyNumberFormat="1" applyFont="1" applyFill="1" applyAlignment="1">
      <alignment horizontal="center" vertical="center"/>
    </xf>
    <xf numFmtId="168" fontId="8" fillId="3" borderId="0" xfId="0" applyNumberFormat="1" applyFont="1" applyFill="1" applyAlignment="1">
      <alignment horizontal="center" vertical="center"/>
    </xf>
    <xf numFmtId="169" fontId="0" fillId="5" borderId="20" xfId="0" applyNumberFormat="1" applyFill="1" applyBorder="1" applyAlignment="1">
      <alignment horizontal="center" vertical="center"/>
    </xf>
    <xf numFmtId="169" fontId="0" fillId="0" borderId="63" xfId="0" applyNumberFormat="1" applyBorder="1"/>
    <xf numFmtId="169" fontId="8" fillId="5" borderId="20" xfId="0" applyNumberFormat="1" applyFont="1" applyFill="1" applyBorder="1" applyAlignment="1">
      <alignment horizontal="center" vertical="center"/>
    </xf>
    <xf numFmtId="168" fontId="8" fillId="5" borderId="20" xfId="0" applyNumberFormat="1" applyFont="1" applyFill="1" applyBorder="1" applyAlignment="1">
      <alignment horizontal="center" vertical="center"/>
    </xf>
    <xf numFmtId="168" fontId="8" fillId="5" borderId="0" xfId="0" applyNumberFormat="1" applyFont="1" applyFill="1" applyAlignment="1">
      <alignment horizontal="center" vertical="center"/>
    </xf>
    <xf numFmtId="0" fontId="16" fillId="7" borderId="20" xfId="0" applyFont="1" applyFill="1" applyBorder="1" applyAlignment="1">
      <alignment horizontal="center" vertical="center"/>
    </xf>
    <xf numFmtId="0" fontId="16" fillId="8" borderId="20" xfId="0" applyFont="1" applyFill="1" applyBorder="1" applyAlignment="1">
      <alignment horizontal="center" vertical="center"/>
    </xf>
    <xf numFmtId="0" fontId="8" fillId="9" borderId="20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170" fontId="18" fillId="3" borderId="20" xfId="0" applyNumberFormat="1" applyFont="1" applyFill="1" applyBorder="1" applyAlignment="1">
      <alignment horizontal="center" vertical="center"/>
    </xf>
    <xf numFmtId="168" fontId="8" fillId="3" borderId="20" xfId="0" applyNumberFormat="1" applyFont="1" applyFill="1" applyBorder="1" applyAlignment="1">
      <alignment horizontal="center" vertical="center" wrapText="1"/>
    </xf>
    <xf numFmtId="167" fontId="8" fillId="3" borderId="20" xfId="0" applyNumberFormat="1" applyFont="1" applyFill="1" applyBorder="1" applyAlignment="1">
      <alignment horizontal="center" vertical="center"/>
    </xf>
    <xf numFmtId="167" fontId="8" fillId="3" borderId="20" xfId="0" applyNumberFormat="1" applyFont="1" applyFill="1" applyBorder="1" applyAlignment="1">
      <alignment horizontal="center" vertical="center" wrapText="1"/>
    </xf>
    <xf numFmtId="169" fontId="0" fillId="3" borderId="20" xfId="0" applyNumberFormat="1" applyFill="1" applyBorder="1" applyAlignment="1">
      <alignment horizontal="center" vertical="center"/>
    </xf>
    <xf numFmtId="169" fontId="0" fillId="3" borderId="63" xfId="0" applyNumberFormat="1" applyFill="1" applyBorder="1"/>
    <xf numFmtId="169" fontId="8" fillId="3" borderId="20" xfId="0" applyNumberFormat="1" applyFont="1" applyFill="1" applyBorder="1" applyAlignment="1">
      <alignment horizontal="center" vertical="center"/>
    </xf>
    <xf numFmtId="168" fontId="8" fillId="3" borderId="20" xfId="0" applyNumberFormat="1" applyFont="1" applyFill="1" applyBorder="1" applyAlignment="1">
      <alignment horizontal="center" vertical="center"/>
    </xf>
    <xf numFmtId="0" fontId="18" fillId="3" borderId="20" xfId="0" quotePrefix="1" applyFont="1" applyFill="1" applyBorder="1" applyAlignment="1">
      <alignment horizontal="center" vertical="center"/>
    </xf>
    <xf numFmtId="170" fontId="18" fillId="5" borderId="20" xfId="0" applyNumberFormat="1" applyFont="1" applyFill="1" applyBorder="1" applyAlignment="1">
      <alignment horizontal="center" vertical="center"/>
    </xf>
    <xf numFmtId="49" fontId="8" fillId="3" borderId="20" xfId="0" applyNumberFormat="1" applyFont="1" applyFill="1" applyBorder="1" applyAlignment="1">
      <alignment horizontal="center" vertical="center"/>
    </xf>
    <xf numFmtId="0" fontId="18" fillId="9" borderId="20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9" borderId="20" xfId="0" applyFont="1" applyFill="1" applyBorder="1" applyAlignment="1">
      <alignment horizontal="center" vertical="center"/>
    </xf>
    <xf numFmtId="169" fontId="0" fillId="0" borderId="20" xfId="0" applyNumberForma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top"/>
    </xf>
    <xf numFmtId="2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vertical="center"/>
    </xf>
    <xf numFmtId="164" fontId="4" fillId="0" borderId="82" xfId="2" applyNumberFormat="1" applyFont="1" applyBorder="1" applyAlignment="1">
      <alignment horizontal="center" vertical="center"/>
    </xf>
    <xf numFmtId="164" fontId="4" fillId="0" borderId="46" xfId="2" applyNumberFormat="1" applyFont="1" applyBorder="1" applyAlignment="1">
      <alignment horizontal="center" vertical="center"/>
    </xf>
    <xf numFmtId="164" fontId="4" fillId="0" borderId="54" xfId="2" applyNumberFormat="1" applyFont="1" applyBorder="1" applyAlignment="1">
      <alignment horizontal="center" vertical="center"/>
    </xf>
    <xf numFmtId="0" fontId="4" fillId="0" borderId="60" xfId="2" applyFont="1" applyBorder="1" applyAlignment="1">
      <alignment horizontal="center" vertical="center"/>
    </xf>
    <xf numFmtId="2" fontId="4" fillId="0" borderId="13" xfId="2" applyNumberFormat="1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/>
    </xf>
    <xf numFmtId="0" fontId="4" fillId="0" borderId="49" xfId="2" applyFont="1" applyBorder="1" applyAlignment="1">
      <alignment horizontal="center"/>
    </xf>
    <xf numFmtId="0" fontId="4" fillId="0" borderId="57" xfId="2" applyFont="1" applyBorder="1" applyAlignment="1">
      <alignment horizontal="center"/>
    </xf>
    <xf numFmtId="0" fontId="4" fillId="0" borderId="28" xfId="2" applyFont="1" applyBorder="1" applyAlignment="1">
      <alignment horizontal="center"/>
    </xf>
    <xf numFmtId="0" fontId="4" fillId="0" borderId="28" xfId="2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0" fillId="0" borderId="0" xfId="0" applyAlignment="1">
      <alignment horizontal="center"/>
    </xf>
    <xf numFmtId="2" fontId="4" fillId="0" borderId="83" xfId="2" applyNumberFormat="1" applyFont="1" applyBorder="1" applyAlignment="1">
      <alignment horizontal="center" vertical="center"/>
    </xf>
    <xf numFmtId="1" fontId="4" fillId="0" borderId="14" xfId="2" applyNumberFormat="1" applyFont="1" applyBorder="1" applyAlignment="1">
      <alignment horizontal="center" vertical="center"/>
    </xf>
    <xf numFmtId="164" fontId="5" fillId="14" borderId="16" xfId="2" applyNumberFormat="1" applyFont="1" applyFill="1" applyBorder="1" applyAlignment="1">
      <alignment horizontal="center" vertical="center" wrapText="1"/>
    </xf>
    <xf numFmtId="164" fontId="5" fillId="14" borderId="81" xfId="2" applyNumberFormat="1" applyFont="1" applyFill="1" applyBorder="1" applyAlignment="1">
      <alignment horizontal="center" vertical="center" wrapText="1"/>
    </xf>
    <xf numFmtId="0" fontId="4" fillId="13" borderId="16" xfId="2" applyFont="1" applyFill="1" applyBorder="1" applyAlignment="1">
      <alignment horizontal="center" vertical="center" wrapText="1"/>
    </xf>
    <xf numFmtId="0" fontId="4" fillId="13" borderId="17" xfId="2" applyFont="1" applyFill="1" applyBorder="1" applyAlignment="1">
      <alignment horizontal="center" vertical="center" wrapText="1"/>
    </xf>
    <xf numFmtId="0" fontId="4" fillId="14" borderId="16" xfId="2" applyFont="1" applyFill="1" applyBorder="1" applyAlignment="1">
      <alignment horizontal="center" vertical="center" wrapText="1"/>
    </xf>
    <xf numFmtId="0" fontId="4" fillId="14" borderId="17" xfId="2" applyFont="1" applyFill="1" applyBorder="1" applyAlignment="1">
      <alignment horizontal="center" vertical="center" wrapText="1"/>
    </xf>
    <xf numFmtId="164" fontId="3" fillId="13" borderId="16" xfId="2" applyNumberFormat="1" applyFont="1" applyFill="1" applyBorder="1" applyAlignment="1">
      <alignment horizontal="center" vertical="center" wrapText="1"/>
    </xf>
    <xf numFmtId="164" fontId="3" fillId="13" borderId="18" xfId="2" applyNumberFormat="1" applyFont="1" applyFill="1" applyBorder="1" applyAlignment="1">
      <alignment horizontal="center" vertical="center" wrapText="1"/>
    </xf>
    <xf numFmtId="164" fontId="5" fillId="14" borderId="80" xfId="2" applyNumberFormat="1" applyFont="1" applyFill="1" applyBorder="1" applyAlignment="1">
      <alignment horizontal="center" vertical="center" wrapText="1"/>
    </xf>
    <xf numFmtId="164" fontId="5" fillId="14" borderId="17" xfId="2" applyNumberFormat="1" applyFont="1" applyFill="1" applyBorder="1" applyAlignment="1">
      <alignment horizontal="center" vertical="center" wrapText="1"/>
    </xf>
    <xf numFmtId="164" fontId="5" fillId="14" borderId="43" xfId="2" applyNumberFormat="1" applyFont="1" applyFill="1" applyBorder="1" applyAlignment="1">
      <alignment horizontal="center" vertical="center" wrapText="1"/>
    </xf>
    <xf numFmtId="164" fontId="3" fillId="13" borderId="17" xfId="2" applyNumberFormat="1" applyFont="1" applyFill="1" applyBorder="1" applyAlignment="1">
      <alignment horizontal="center" vertical="center" wrapText="1"/>
    </xf>
    <xf numFmtId="0" fontId="25" fillId="0" borderId="0" xfId="1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left" vertical="center" wrapText="1"/>
    </xf>
    <xf numFmtId="0" fontId="3" fillId="2" borderId="10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12" borderId="5" xfId="2" applyFont="1" applyFill="1" applyBorder="1" applyAlignment="1">
      <alignment horizontal="center"/>
    </xf>
    <xf numFmtId="0" fontId="3" fillId="12" borderId="6" xfId="2" applyFont="1" applyFill="1" applyBorder="1" applyAlignment="1">
      <alignment horizontal="center"/>
    </xf>
    <xf numFmtId="0" fontId="3" fillId="12" borderId="7" xfId="2" applyFont="1" applyFill="1" applyBorder="1" applyAlignment="1">
      <alignment horizontal="center"/>
    </xf>
    <xf numFmtId="164" fontId="3" fillId="13" borderId="77" xfId="2" applyNumberFormat="1" applyFont="1" applyFill="1" applyBorder="1" applyAlignment="1">
      <alignment horizontal="center" vertical="center" wrapText="1"/>
    </xf>
    <xf numFmtId="164" fontId="3" fillId="13" borderId="78" xfId="2" applyNumberFormat="1" applyFont="1" applyFill="1" applyBorder="1" applyAlignment="1">
      <alignment horizontal="center" vertical="center" wrapText="1"/>
    </xf>
    <xf numFmtId="164" fontId="3" fillId="13" borderId="79" xfId="2" applyNumberFormat="1" applyFont="1" applyFill="1" applyBorder="1" applyAlignment="1">
      <alignment horizontal="center" vertical="center" wrapText="1"/>
    </xf>
    <xf numFmtId="0" fontId="3" fillId="13" borderId="83" xfId="2" applyFont="1" applyFill="1" applyBorder="1" applyAlignment="1">
      <alignment horizontal="center" vertical="center" wrapText="1"/>
    </xf>
    <xf numFmtId="0" fontId="3" fillId="13" borderId="17" xfId="2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4" fillId="3" borderId="52" xfId="0" applyFont="1" applyFill="1" applyBorder="1" applyAlignment="1">
      <alignment horizontal="center" vertical="center"/>
    </xf>
    <xf numFmtId="0" fontId="14" fillId="3" borderId="64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52" xfId="0" applyFont="1" applyFill="1" applyBorder="1" applyAlignment="1">
      <alignment horizontal="center" vertical="center"/>
    </xf>
    <xf numFmtId="0" fontId="11" fillId="3" borderId="64" xfId="0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20" fillId="3" borderId="68" xfId="3" applyFont="1" applyFill="1" applyBorder="1" applyAlignment="1">
      <alignment horizontal="center" vertical="center"/>
    </xf>
    <xf numFmtId="0" fontId="20" fillId="3" borderId="71" xfId="3" applyFont="1" applyFill="1" applyBorder="1" applyAlignment="1">
      <alignment horizontal="center" vertical="center"/>
    </xf>
    <xf numFmtId="0" fontId="20" fillId="3" borderId="72" xfId="3" applyFont="1" applyFill="1" applyBorder="1" applyAlignment="1">
      <alignment horizontal="center" vertical="center"/>
    </xf>
    <xf numFmtId="0" fontId="20" fillId="3" borderId="67" xfId="3" applyFont="1" applyFill="1" applyBorder="1" applyAlignment="1">
      <alignment horizontal="center" vertical="center"/>
    </xf>
    <xf numFmtId="0" fontId="20" fillId="3" borderId="69" xfId="3" applyFont="1" applyFill="1" applyBorder="1" applyAlignment="1">
      <alignment horizontal="center" vertical="center"/>
    </xf>
    <xf numFmtId="0" fontId="9" fillId="0" borderId="76" xfId="3" applyFont="1" applyBorder="1" applyAlignment="1">
      <alignment horizontal="center" vertical="center"/>
    </xf>
    <xf numFmtId="0" fontId="23" fillId="11" borderId="49" xfId="3" applyFont="1" applyFill="1" applyBorder="1" applyAlignment="1">
      <alignment horizontal="center" vertical="center"/>
    </xf>
    <xf numFmtId="0" fontId="24" fillId="11" borderId="74" xfId="3" applyFont="1" applyFill="1" applyBorder="1" applyAlignment="1">
      <alignment horizontal="center" vertical="center"/>
    </xf>
    <xf numFmtId="0" fontId="24" fillId="11" borderId="65" xfId="3" applyFont="1" applyFill="1" applyBorder="1" applyAlignment="1">
      <alignment horizontal="center" vertical="center"/>
    </xf>
    <xf numFmtId="0" fontId="24" fillId="11" borderId="75" xfId="3" applyFont="1" applyFill="1" applyBorder="1" applyAlignment="1">
      <alignment horizontal="center" vertical="center"/>
    </xf>
    <xf numFmtId="0" fontId="24" fillId="11" borderId="62" xfId="3" applyFont="1" applyFill="1" applyBorder="1" applyAlignment="1">
      <alignment horizontal="center" vertical="center"/>
    </xf>
    <xf numFmtId="0" fontId="24" fillId="11" borderId="66" xfId="3" applyFont="1" applyFill="1" applyBorder="1" applyAlignment="1">
      <alignment horizontal="center" vertical="center"/>
    </xf>
    <xf numFmtId="0" fontId="19" fillId="10" borderId="0" xfId="3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165" fontId="4" fillId="0" borderId="84" xfId="2" applyNumberFormat="1" applyFont="1" applyFill="1" applyBorder="1" applyAlignment="1">
      <alignment horizontal="center" vertical="center"/>
    </xf>
    <xf numFmtId="164" fontId="4" fillId="0" borderId="64" xfId="2" applyNumberFormat="1" applyFont="1" applyFill="1" applyBorder="1" applyAlignment="1">
      <alignment horizontal="center" vertical="center"/>
    </xf>
    <xf numFmtId="164" fontId="4" fillId="0" borderId="87" xfId="2" applyNumberFormat="1" applyFont="1" applyFill="1" applyBorder="1" applyAlignment="1">
      <alignment horizontal="center" vertical="center"/>
    </xf>
    <xf numFmtId="164" fontId="4" fillId="0" borderId="58" xfId="2" applyNumberFormat="1" applyFont="1" applyFill="1" applyBorder="1" applyAlignment="1">
      <alignment horizontal="center" vertical="center"/>
    </xf>
    <xf numFmtId="164" fontId="4" fillId="0" borderId="30" xfId="2" applyNumberFormat="1" applyFont="1" applyFill="1" applyBorder="1" applyAlignment="1">
      <alignment horizontal="center" vertical="center"/>
    </xf>
    <xf numFmtId="164" fontId="4" fillId="0" borderId="28" xfId="2" applyNumberFormat="1" applyFont="1" applyFill="1" applyBorder="1" applyAlignment="1">
      <alignment horizontal="center" vertical="center"/>
    </xf>
    <xf numFmtId="164" fontId="4" fillId="0" borderId="29" xfId="2" applyNumberFormat="1" applyFont="1" applyFill="1" applyBorder="1" applyAlignment="1">
      <alignment horizontal="center" vertical="center"/>
    </xf>
    <xf numFmtId="164" fontId="4" fillId="0" borderId="31" xfId="2" applyNumberFormat="1" applyFont="1" applyFill="1" applyBorder="1" applyAlignment="1">
      <alignment horizontal="center" vertical="center"/>
    </xf>
    <xf numFmtId="165" fontId="4" fillId="0" borderId="27" xfId="2" applyNumberFormat="1" applyFont="1" applyFill="1" applyBorder="1" applyAlignment="1">
      <alignment horizontal="center" vertical="center"/>
    </xf>
    <xf numFmtId="164" fontId="4" fillId="0" borderId="20" xfId="2" applyNumberFormat="1" applyFont="1" applyFill="1" applyBorder="1" applyAlignment="1">
      <alignment horizontal="center" vertical="center"/>
    </xf>
    <xf numFmtId="164" fontId="4" fillId="0" borderId="88" xfId="2" applyNumberFormat="1" applyFont="1" applyFill="1" applyBorder="1" applyAlignment="1">
      <alignment horizontal="center" vertical="center"/>
    </xf>
    <xf numFmtId="164" fontId="4" fillId="0" borderId="37" xfId="2" applyNumberFormat="1" applyFont="1" applyFill="1" applyBorder="1" applyAlignment="1">
      <alignment horizontal="center" vertical="center"/>
    </xf>
    <xf numFmtId="164" fontId="4" fillId="0" borderId="36" xfId="2" applyNumberFormat="1" applyFont="1" applyFill="1" applyBorder="1" applyAlignment="1">
      <alignment horizontal="center" vertical="center"/>
    </xf>
    <xf numFmtId="164" fontId="4" fillId="0" borderId="38" xfId="2" applyNumberFormat="1" applyFont="1" applyFill="1" applyBorder="1" applyAlignment="1">
      <alignment horizontal="center" vertical="center"/>
    </xf>
    <xf numFmtId="164" fontId="4" fillId="0" borderId="14" xfId="2" applyNumberFormat="1" applyFont="1" applyFill="1" applyBorder="1" applyAlignment="1">
      <alignment horizontal="center" vertical="center"/>
    </xf>
    <xf numFmtId="164" fontId="4" fillId="0" borderId="41" xfId="2" applyNumberFormat="1" applyFont="1" applyFill="1" applyBorder="1" applyAlignment="1">
      <alignment horizontal="center" vertical="center"/>
    </xf>
    <xf numFmtId="164" fontId="4" fillId="0" borderId="59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18" xfId="2" applyNumberFormat="1" applyFont="1" applyFill="1" applyBorder="1" applyAlignment="1">
      <alignment horizontal="center" vertical="center"/>
    </xf>
    <xf numFmtId="164" fontId="4" fillId="0" borderId="16" xfId="2" applyNumberFormat="1" applyFont="1" applyFill="1" applyBorder="1" applyAlignment="1">
      <alignment horizontal="center" vertical="center"/>
    </xf>
    <xf numFmtId="164" fontId="4" fillId="0" borderId="42" xfId="2" applyNumberFormat="1" applyFont="1" applyFill="1" applyBorder="1" applyAlignment="1">
      <alignment horizontal="center" vertical="center"/>
    </xf>
    <xf numFmtId="164" fontId="4" fillId="0" borderId="90" xfId="2" applyNumberFormat="1" applyFont="1" applyFill="1" applyBorder="1" applyAlignment="1">
      <alignment horizontal="center" vertical="center"/>
    </xf>
    <xf numFmtId="164" fontId="4" fillId="0" borderId="85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 wrapText="1"/>
    </xf>
    <xf numFmtId="164" fontId="4" fillId="0" borderId="89" xfId="2" applyNumberFormat="1" applyFont="1" applyFill="1" applyBorder="1" applyAlignment="1">
      <alignment horizontal="center" vertical="center"/>
    </xf>
    <xf numFmtId="164" fontId="4" fillId="0" borderId="86" xfId="2" applyNumberFormat="1" applyFont="1" applyFill="1" applyBorder="1" applyAlignment="1">
      <alignment horizontal="center" vertical="center"/>
    </xf>
    <xf numFmtId="164" fontId="4" fillId="0" borderId="46" xfId="2" applyNumberFormat="1" applyFont="1" applyFill="1" applyBorder="1" applyAlignment="1">
      <alignment horizontal="center" vertical="center"/>
    </xf>
    <xf numFmtId="165" fontId="4" fillId="0" borderId="39" xfId="2" applyNumberFormat="1" applyFont="1" applyFill="1" applyBorder="1" applyAlignment="1">
      <alignment horizontal="center" vertical="center"/>
    </xf>
    <xf numFmtId="164" fontId="4" fillId="0" borderId="40" xfId="2" applyNumberFormat="1" applyFont="1" applyFill="1" applyBorder="1" applyAlignment="1">
      <alignment horizontal="center" vertical="center"/>
    </xf>
    <xf numFmtId="164" fontId="4" fillId="0" borderId="54" xfId="2" applyNumberFormat="1" applyFont="1" applyFill="1" applyBorder="1" applyAlignment="1">
      <alignment horizontal="center" vertical="center"/>
    </xf>
    <xf numFmtId="165" fontId="4" fillId="0" borderId="0" xfId="2" applyNumberFormat="1" applyFont="1" applyFill="1" applyAlignment="1">
      <alignment horizontal="center" vertical="center"/>
    </xf>
    <xf numFmtId="0" fontId="4" fillId="0" borderId="0" xfId="2" applyFont="1" applyFill="1"/>
    <xf numFmtId="164" fontId="4" fillId="0" borderId="0" xfId="2" applyNumberFormat="1" applyFont="1" applyFill="1"/>
  </cellXfs>
  <cellStyles count="5">
    <cellStyle name="Normal" xfId="0" builtinId="0"/>
    <cellStyle name="Normal 2" xfId="3" xr:uid="{0E525E40-F4F3-5E44-B7C3-56601518E498}"/>
    <cellStyle name="Normal 3" xfId="1" xr:uid="{DCBA64DE-A37A-1648-8D4E-B3C724B027D9}"/>
    <cellStyle name="표준 2" xfId="4" xr:uid="{88018ADB-B4DD-B645-A268-F224A55A1218}"/>
    <cellStyle name="표준 4" xfId="2" xr:uid="{61C3A490-8E8C-A142-97AB-F922D5A46B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37751-FFC4-AE48-92BA-99684510D6BC}">
  <dimension ref="B1:AM64"/>
  <sheetViews>
    <sheetView showGridLines="0" tabSelected="1" workbookViewId="0">
      <selection activeCell="W22" sqref="W22"/>
    </sheetView>
  </sheetViews>
  <sheetFormatPr baseColWidth="10" defaultRowHeight="16"/>
  <cols>
    <col min="1" max="1" width="2.1640625" customWidth="1"/>
    <col min="3" max="3" width="22.6640625" bestFit="1" customWidth="1"/>
    <col min="4" max="4" width="6" bestFit="1" customWidth="1"/>
    <col min="5" max="5" width="6.83203125" style="151" bestFit="1" customWidth="1"/>
    <col min="7" max="7" width="9.83203125" customWidth="1"/>
    <col min="8" max="8" width="2.1640625" customWidth="1"/>
    <col min="9" max="9" width="7.6640625" customWidth="1"/>
    <col min="10" max="10" width="7.5" customWidth="1"/>
    <col min="11" max="11" width="5.33203125" bestFit="1" customWidth="1"/>
    <col min="12" max="12" width="2.33203125" customWidth="1"/>
    <col min="33" max="33" width="2.33203125" customWidth="1"/>
  </cols>
  <sheetData>
    <row r="1" spans="2:39" ht="25" thickBot="1">
      <c r="B1" s="166" t="s">
        <v>863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53"/>
      <c r="AM1" s="54"/>
    </row>
    <row r="2" spans="2:39">
      <c r="B2" s="167" t="s">
        <v>0</v>
      </c>
      <c r="C2" s="169" t="s">
        <v>1</v>
      </c>
      <c r="D2" s="171" t="s">
        <v>2</v>
      </c>
      <c r="E2" s="173" t="s">
        <v>3</v>
      </c>
      <c r="F2" s="167" t="s">
        <v>4</v>
      </c>
      <c r="G2" s="167" t="s">
        <v>5</v>
      </c>
      <c r="H2" s="53"/>
      <c r="I2" s="175" t="s">
        <v>6</v>
      </c>
      <c r="J2" s="176"/>
      <c r="K2" s="177"/>
      <c r="L2" s="53"/>
      <c r="M2" s="178" t="s">
        <v>7</v>
      </c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80"/>
      <c r="AG2" s="55"/>
      <c r="AH2" s="181" t="s">
        <v>8</v>
      </c>
      <c r="AI2" s="182"/>
      <c r="AJ2" s="182"/>
      <c r="AK2" s="182"/>
      <c r="AL2" s="182"/>
      <c r="AM2" s="183"/>
    </row>
    <row r="3" spans="2:39" ht="49" customHeight="1" thickBot="1">
      <c r="B3" s="168"/>
      <c r="C3" s="170"/>
      <c r="D3" s="172"/>
      <c r="E3" s="174"/>
      <c r="F3" s="168"/>
      <c r="G3" s="168"/>
      <c r="H3" s="53"/>
      <c r="I3" s="1" t="s">
        <v>9</v>
      </c>
      <c r="J3" s="2" t="s">
        <v>10</v>
      </c>
      <c r="K3" s="3" t="s">
        <v>0</v>
      </c>
      <c r="L3" s="53"/>
      <c r="M3" s="184" t="s">
        <v>361</v>
      </c>
      <c r="N3" s="185"/>
      <c r="O3" s="158" t="s">
        <v>362</v>
      </c>
      <c r="P3" s="159"/>
      <c r="Q3" s="158" t="s">
        <v>363</v>
      </c>
      <c r="R3" s="159"/>
      <c r="S3" s="160" t="s">
        <v>364</v>
      </c>
      <c r="T3" s="165"/>
      <c r="U3" s="158" t="s">
        <v>365</v>
      </c>
      <c r="V3" s="159"/>
      <c r="W3" s="160" t="s">
        <v>366</v>
      </c>
      <c r="X3" s="165"/>
      <c r="Y3" s="156" t="s">
        <v>367</v>
      </c>
      <c r="Z3" s="157"/>
      <c r="AA3" s="158" t="s">
        <v>368</v>
      </c>
      <c r="AB3" s="159"/>
      <c r="AC3" s="158" t="s">
        <v>369</v>
      </c>
      <c r="AD3" s="159"/>
      <c r="AE3" s="160" t="s">
        <v>370</v>
      </c>
      <c r="AF3" s="161"/>
      <c r="AG3" s="55"/>
      <c r="AH3" s="162" t="s">
        <v>11</v>
      </c>
      <c r="AI3" s="163"/>
      <c r="AJ3" s="154" t="s">
        <v>12</v>
      </c>
      <c r="AK3" s="164"/>
      <c r="AL3" s="154" t="s">
        <v>13</v>
      </c>
      <c r="AM3" s="155"/>
    </row>
    <row r="4" spans="2:39">
      <c r="B4" s="4">
        <v>1</v>
      </c>
      <c r="C4" s="5" t="s">
        <v>808</v>
      </c>
      <c r="D4" s="56" t="s">
        <v>71</v>
      </c>
      <c r="E4" s="145"/>
      <c r="F4" s="6" t="s">
        <v>15</v>
      </c>
      <c r="G4" s="57">
        <v>114734</v>
      </c>
      <c r="H4" s="53"/>
      <c r="I4" s="7">
        <v>17.823333333333334</v>
      </c>
      <c r="J4" s="8">
        <v>3</v>
      </c>
      <c r="K4" s="9">
        <v>1</v>
      </c>
      <c r="L4" s="53"/>
      <c r="M4" s="209" t="s">
        <v>67</v>
      </c>
      <c r="N4" s="210" t="s">
        <v>68</v>
      </c>
      <c r="O4" s="210" t="s">
        <v>69</v>
      </c>
      <c r="P4" s="210" t="s">
        <v>70</v>
      </c>
      <c r="Q4" s="210" t="s">
        <v>71</v>
      </c>
      <c r="R4" s="210" t="s">
        <v>71</v>
      </c>
      <c r="S4" s="211" t="s">
        <v>71</v>
      </c>
      <c r="T4" s="212" t="s">
        <v>71</v>
      </c>
      <c r="U4" s="213" t="s">
        <v>71</v>
      </c>
      <c r="V4" s="212" t="s">
        <v>71</v>
      </c>
      <c r="W4" s="214" t="s">
        <v>72</v>
      </c>
      <c r="X4" s="215" t="s">
        <v>73</v>
      </c>
      <c r="Y4" s="211" t="s">
        <v>71</v>
      </c>
      <c r="Z4" s="212" t="s">
        <v>71</v>
      </c>
      <c r="AA4" s="213" t="s">
        <v>71</v>
      </c>
      <c r="AB4" s="212" t="s">
        <v>71</v>
      </c>
      <c r="AC4" s="213" t="s">
        <v>74</v>
      </c>
      <c r="AD4" s="213" t="s">
        <v>75</v>
      </c>
      <c r="AE4" s="213" t="s">
        <v>71</v>
      </c>
      <c r="AF4" s="216" t="s">
        <v>71</v>
      </c>
      <c r="AG4" s="55"/>
      <c r="AH4" s="58">
        <v>3</v>
      </c>
      <c r="AI4" s="59" t="s">
        <v>76</v>
      </c>
      <c r="AJ4" s="60">
        <v>1</v>
      </c>
      <c r="AK4" s="11">
        <v>58.69</v>
      </c>
      <c r="AL4" s="61">
        <v>1</v>
      </c>
      <c r="AM4" s="139">
        <v>56.8</v>
      </c>
    </row>
    <row r="5" spans="2:39">
      <c r="B5" s="12">
        <v>2</v>
      </c>
      <c r="C5" s="13" t="s">
        <v>809</v>
      </c>
      <c r="D5" s="56" t="s">
        <v>71</v>
      </c>
      <c r="E5" s="145"/>
      <c r="F5" s="6" t="s">
        <v>15</v>
      </c>
      <c r="G5" s="57">
        <v>164981</v>
      </c>
      <c r="H5" s="53"/>
      <c r="I5" s="7">
        <v>19.196666666666665</v>
      </c>
      <c r="J5" s="8">
        <v>3</v>
      </c>
      <c r="K5" s="9">
        <v>4</v>
      </c>
      <c r="L5" s="53"/>
      <c r="M5" s="217" t="s">
        <v>77</v>
      </c>
      <c r="N5" s="218" t="s">
        <v>76</v>
      </c>
      <c r="O5" s="218" t="s">
        <v>71</v>
      </c>
      <c r="P5" s="218" t="s">
        <v>71</v>
      </c>
      <c r="Q5" s="218" t="s">
        <v>78</v>
      </c>
      <c r="R5" s="218" t="s">
        <v>79</v>
      </c>
      <c r="S5" s="219" t="s">
        <v>80</v>
      </c>
      <c r="T5" s="212" t="s">
        <v>81</v>
      </c>
      <c r="U5" s="220" t="s">
        <v>82</v>
      </c>
      <c r="V5" s="212" t="s">
        <v>83</v>
      </c>
      <c r="W5" s="214" t="s">
        <v>71</v>
      </c>
      <c r="X5" s="221" t="s">
        <v>71</v>
      </c>
      <c r="Y5" s="219" t="s">
        <v>84</v>
      </c>
      <c r="Z5" s="212" t="s">
        <v>85</v>
      </c>
      <c r="AA5" s="220" t="s">
        <v>86</v>
      </c>
      <c r="AB5" s="212" t="s">
        <v>87</v>
      </c>
      <c r="AC5" s="220" t="s">
        <v>71</v>
      </c>
      <c r="AD5" s="220" t="s">
        <v>71</v>
      </c>
      <c r="AE5" s="220" t="s">
        <v>88</v>
      </c>
      <c r="AF5" s="222" t="s">
        <v>89</v>
      </c>
      <c r="AG5" s="55"/>
      <c r="AH5" s="62">
        <v>1</v>
      </c>
      <c r="AI5" s="63">
        <v>61.56</v>
      </c>
      <c r="AJ5" s="64">
        <v>2</v>
      </c>
      <c r="AK5" s="10">
        <v>60.89</v>
      </c>
      <c r="AL5" s="65">
        <v>2</v>
      </c>
      <c r="AM5" s="140">
        <v>60.23</v>
      </c>
    </row>
    <row r="6" spans="2:39">
      <c r="B6" s="12">
        <v>3</v>
      </c>
      <c r="C6" s="13" t="s">
        <v>810</v>
      </c>
      <c r="D6" s="56" t="s">
        <v>811</v>
      </c>
      <c r="E6" s="145"/>
      <c r="F6" s="6" t="s">
        <v>15</v>
      </c>
      <c r="G6" s="57">
        <v>168847</v>
      </c>
      <c r="H6" s="53"/>
      <c r="I6" s="7">
        <v>20.970000000000002</v>
      </c>
      <c r="J6" s="8">
        <v>3</v>
      </c>
      <c r="K6" s="9">
        <v>14</v>
      </c>
      <c r="L6" s="53"/>
      <c r="M6" s="217" t="s">
        <v>90</v>
      </c>
      <c r="N6" s="218" t="s">
        <v>91</v>
      </c>
      <c r="O6" s="218" t="s">
        <v>92</v>
      </c>
      <c r="P6" s="218" t="s">
        <v>93</v>
      </c>
      <c r="Q6" s="218" t="s">
        <v>71</v>
      </c>
      <c r="R6" s="218" t="s">
        <v>71</v>
      </c>
      <c r="S6" s="219" t="s">
        <v>71</v>
      </c>
      <c r="T6" s="212" t="s">
        <v>71</v>
      </c>
      <c r="U6" s="220" t="s">
        <v>71</v>
      </c>
      <c r="V6" s="212" t="s">
        <v>71</v>
      </c>
      <c r="W6" s="214" t="s">
        <v>94</v>
      </c>
      <c r="X6" s="221" t="s">
        <v>95</v>
      </c>
      <c r="Y6" s="219" t="s">
        <v>71</v>
      </c>
      <c r="Z6" s="212" t="s">
        <v>71</v>
      </c>
      <c r="AA6" s="220" t="s">
        <v>71</v>
      </c>
      <c r="AB6" s="212" t="s">
        <v>71</v>
      </c>
      <c r="AC6" s="220" t="s">
        <v>96</v>
      </c>
      <c r="AD6" s="220" t="s">
        <v>76</v>
      </c>
      <c r="AE6" s="220" t="s">
        <v>97</v>
      </c>
      <c r="AF6" s="222" t="s">
        <v>98</v>
      </c>
      <c r="AG6" s="55"/>
      <c r="AH6" s="62">
        <v>2</v>
      </c>
      <c r="AI6" s="63">
        <v>68.27</v>
      </c>
      <c r="AJ6" s="64">
        <v>3</v>
      </c>
      <c r="AK6" s="10" t="s">
        <v>76</v>
      </c>
      <c r="AL6" s="65">
        <v>3</v>
      </c>
      <c r="AM6" s="140">
        <v>70.12</v>
      </c>
    </row>
    <row r="7" spans="2:39" ht="17" thickBot="1">
      <c r="B7" s="14">
        <v>4</v>
      </c>
      <c r="C7" s="13" t="s">
        <v>812</v>
      </c>
      <c r="D7" s="56" t="s">
        <v>811</v>
      </c>
      <c r="E7" s="145"/>
      <c r="F7" s="6" t="s">
        <v>15</v>
      </c>
      <c r="G7" s="57">
        <v>168846</v>
      </c>
      <c r="H7" s="53"/>
      <c r="I7" s="7">
        <v>17.946666666666665</v>
      </c>
      <c r="J7" s="8">
        <v>3</v>
      </c>
      <c r="K7" s="9">
        <v>2</v>
      </c>
      <c r="L7" s="53"/>
      <c r="M7" s="217" t="s">
        <v>99</v>
      </c>
      <c r="N7" s="218" t="s">
        <v>100</v>
      </c>
      <c r="O7" s="218" t="s">
        <v>101</v>
      </c>
      <c r="P7" s="218" t="s">
        <v>102</v>
      </c>
      <c r="Q7" s="218" t="s">
        <v>71</v>
      </c>
      <c r="R7" s="218" t="s">
        <v>71</v>
      </c>
      <c r="S7" s="219" t="s">
        <v>71</v>
      </c>
      <c r="T7" s="212" t="s">
        <v>71</v>
      </c>
      <c r="U7" s="220" t="s">
        <v>71</v>
      </c>
      <c r="V7" s="212" t="s">
        <v>71</v>
      </c>
      <c r="W7" s="214" t="s">
        <v>103</v>
      </c>
      <c r="X7" s="221" t="s">
        <v>73</v>
      </c>
      <c r="Y7" s="219" t="s">
        <v>71</v>
      </c>
      <c r="Z7" s="212" t="s">
        <v>71</v>
      </c>
      <c r="AA7" s="220" t="s">
        <v>71</v>
      </c>
      <c r="AB7" s="212" t="s">
        <v>71</v>
      </c>
      <c r="AC7" s="220" t="s">
        <v>104</v>
      </c>
      <c r="AD7" s="220" t="s">
        <v>105</v>
      </c>
      <c r="AE7" s="220" t="s">
        <v>71</v>
      </c>
      <c r="AF7" s="222" t="s">
        <v>71</v>
      </c>
      <c r="AG7" s="55"/>
      <c r="AH7" s="66">
        <v>4</v>
      </c>
      <c r="AI7" s="67" t="s">
        <v>76</v>
      </c>
      <c r="AJ7" s="68">
        <v>4</v>
      </c>
      <c r="AK7" s="15" t="s">
        <v>76</v>
      </c>
      <c r="AL7" s="69">
        <v>4</v>
      </c>
      <c r="AM7" s="141" t="s">
        <v>76</v>
      </c>
    </row>
    <row r="8" spans="2:39">
      <c r="B8" s="14">
        <v>5</v>
      </c>
      <c r="C8" s="13" t="s">
        <v>813</v>
      </c>
      <c r="D8" s="56" t="s">
        <v>811</v>
      </c>
      <c r="E8" s="145"/>
      <c r="F8" s="6" t="s">
        <v>15</v>
      </c>
      <c r="G8" s="57">
        <v>164979</v>
      </c>
      <c r="H8" s="53"/>
      <c r="I8" s="7">
        <v>19.473333333333333</v>
      </c>
      <c r="J8" s="8">
        <v>3</v>
      </c>
      <c r="K8" s="9">
        <v>5</v>
      </c>
      <c r="L8" s="53"/>
      <c r="M8" s="217" t="s">
        <v>106</v>
      </c>
      <c r="N8" s="218" t="s">
        <v>107</v>
      </c>
      <c r="O8" s="218" t="s">
        <v>108</v>
      </c>
      <c r="P8" s="218" t="s">
        <v>109</v>
      </c>
      <c r="Q8" s="218" t="s">
        <v>71</v>
      </c>
      <c r="R8" s="218" t="s">
        <v>71</v>
      </c>
      <c r="S8" s="219" t="s">
        <v>110</v>
      </c>
      <c r="T8" s="212" t="s">
        <v>111</v>
      </c>
      <c r="U8" s="220" t="s">
        <v>112</v>
      </c>
      <c r="V8" s="212" t="s">
        <v>113</v>
      </c>
      <c r="W8" s="214" t="s">
        <v>71</v>
      </c>
      <c r="X8" s="221" t="s">
        <v>71</v>
      </c>
      <c r="Y8" s="219" t="s">
        <v>114</v>
      </c>
      <c r="Z8" s="212" t="s">
        <v>115</v>
      </c>
      <c r="AA8" s="220" t="s">
        <v>116</v>
      </c>
      <c r="AB8" s="212" t="s">
        <v>117</v>
      </c>
      <c r="AC8" s="220" t="s">
        <v>71</v>
      </c>
      <c r="AD8" s="220" t="s">
        <v>71</v>
      </c>
      <c r="AE8" s="220" t="s">
        <v>118</v>
      </c>
      <c r="AF8" s="222" t="s">
        <v>76</v>
      </c>
      <c r="AG8" s="55"/>
      <c r="AH8" s="16"/>
      <c r="AI8" s="16"/>
      <c r="AJ8" s="16"/>
      <c r="AK8" s="16"/>
      <c r="AL8" s="53"/>
      <c r="AM8" s="53"/>
    </row>
    <row r="9" spans="2:39" ht="17" thickBot="1">
      <c r="B9" s="14">
        <v>6</v>
      </c>
      <c r="C9" s="13" t="s">
        <v>814</v>
      </c>
      <c r="D9" s="56" t="s">
        <v>71</v>
      </c>
      <c r="E9" s="145"/>
      <c r="F9" s="6" t="s">
        <v>15</v>
      </c>
      <c r="G9" s="57">
        <v>163830</v>
      </c>
      <c r="H9" s="53"/>
      <c r="I9" s="7">
        <v>19.683333333333334</v>
      </c>
      <c r="J9" s="8">
        <v>3</v>
      </c>
      <c r="K9" s="9">
        <v>8</v>
      </c>
      <c r="L9" s="53"/>
      <c r="M9" s="217" t="s">
        <v>119</v>
      </c>
      <c r="N9" s="218" t="s">
        <v>120</v>
      </c>
      <c r="O9" s="218" t="s">
        <v>121</v>
      </c>
      <c r="P9" s="218" t="s">
        <v>122</v>
      </c>
      <c r="Q9" s="218" t="s">
        <v>71</v>
      </c>
      <c r="R9" s="218" t="s">
        <v>71</v>
      </c>
      <c r="S9" s="219" t="s">
        <v>71</v>
      </c>
      <c r="T9" s="212" t="s">
        <v>71</v>
      </c>
      <c r="U9" s="220" t="s">
        <v>71</v>
      </c>
      <c r="V9" s="212" t="s">
        <v>71</v>
      </c>
      <c r="W9" s="214" t="s">
        <v>123</v>
      </c>
      <c r="X9" s="221" t="s">
        <v>124</v>
      </c>
      <c r="Y9" s="219" t="s">
        <v>71</v>
      </c>
      <c r="Z9" s="212" t="s">
        <v>71</v>
      </c>
      <c r="AA9" s="220" t="s">
        <v>71</v>
      </c>
      <c r="AB9" s="212" t="s">
        <v>71</v>
      </c>
      <c r="AC9" s="223" t="s">
        <v>125</v>
      </c>
      <c r="AD9" s="223" t="s">
        <v>126</v>
      </c>
      <c r="AE9" s="223" t="s">
        <v>127</v>
      </c>
      <c r="AF9" s="224" t="s">
        <v>76</v>
      </c>
      <c r="AG9" s="55"/>
      <c r="AH9" s="16"/>
      <c r="AI9" s="16"/>
      <c r="AJ9" s="16"/>
      <c r="AK9" s="16"/>
      <c r="AL9" s="53"/>
      <c r="AM9" s="53"/>
    </row>
    <row r="10" spans="2:39">
      <c r="B10" s="14">
        <v>7</v>
      </c>
      <c r="C10" s="13" t="s">
        <v>815</v>
      </c>
      <c r="D10" s="56" t="s">
        <v>811</v>
      </c>
      <c r="E10" s="145"/>
      <c r="F10" s="6" t="s">
        <v>15</v>
      </c>
      <c r="G10" s="57">
        <v>164974</v>
      </c>
      <c r="H10" s="53"/>
      <c r="I10" s="7">
        <v>20.613333333333333</v>
      </c>
      <c r="J10" s="8">
        <v>3</v>
      </c>
      <c r="K10" s="9">
        <v>13</v>
      </c>
      <c r="L10" s="53"/>
      <c r="M10" s="217" t="s">
        <v>128</v>
      </c>
      <c r="N10" s="218" t="s">
        <v>129</v>
      </c>
      <c r="O10" s="218" t="s">
        <v>130</v>
      </c>
      <c r="P10" s="218" t="s">
        <v>131</v>
      </c>
      <c r="Q10" s="218" t="s">
        <v>71</v>
      </c>
      <c r="R10" s="218" t="s">
        <v>71</v>
      </c>
      <c r="S10" s="219" t="s">
        <v>71</v>
      </c>
      <c r="T10" s="212" t="s">
        <v>71</v>
      </c>
      <c r="U10" s="220" t="s">
        <v>71</v>
      </c>
      <c r="V10" s="212" t="s">
        <v>71</v>
      </c>
      <c r="W10" s="214" t="s">
        <v>132</v>
      </c>
      <c r="X10" s="221" t="s">
        <v>133</v>
      </c>
      <c r="Y10" s="219" t="s">
        <v>134</v>
      </c>
      <c r="Z10" s="212" t="s">
        <v>135</v>
      </c>
      <c r="AA10" s="220" t="s">
        <v>136</v>
      </c>
      <c r="AB10" s="225" t="s">
        <v>137</v>
      </c>
      <c r="AC10" s="226"/>
      <c r="AD10" s="226"/>
      <c r="AE10" s="226"/>
      <c r="AF10" s="226"/>
      <c r="AG10" s="55"/>
      <c r="AH10" s="16"/>
      <c r="AI10" s="16"/>
      <c r="AJ10" s="16"/>
      <c r="AK10" s="16"/>
      <c r="AL10" s="53"/>
      <c r="AM10" s="53"/>
    </row>
    <row r="11" spans="2:39" ht="17" thickBot="1">
      <c r="B11" s="14">
        <v>8</v>
      </c>
      <c r="C11" s="13" t="s">
        <v>816</v>
      </c>
      <c r="D11" s="56" t="s">
        <v>811</v>
      </c>
      <c r="E11" s="145"/>
      <c r="F11" s="6" t="s">
        <v>862</v>
      </c>
      <c r="G11" s="57">
        <v>177587</v>
      </c>
      <c r="H11" s="53"/>
      <c r="I11" s="7">
        <v>19.563333333333333</v>
      </c>
      <c r="J11" s="8">
        <v>3</v>
      </c>
      <c r="K11" s="9">
        <v>6</v>
      </c>
      <c r="L11" s="53"/>
      <c r="M11" s="217" t="s">
        <v>138</v>
      </c>
      <c r="N11" s="218" t="s">
        <v>139</v>
      </c>
      <c r="O11" s="218" t="s">
        <v>140</v>
      </c>
      <c r="P11" s="218" t="s">
        <v>141</v>
      </c>
      <c r="Q11" s="218" t="s">
        <v>71</v>
      </c>
      <c r="R11" s="218" t="s">
        <v>71</v>
      </c>
      <c r="S11" s="219" t="s">
        <v>71</v>
      </c>
      <c r="T11" s="212" t="s">
        <v>71</v>
      </c>
      <c r="U11" s="220" t="s">
        <v>71</v>
      </c>
      <c r="V11" s="212" t="s">
        <v>71</v>
      </c>
      <c r="W11" s="214" t="s">
        <v>142</v>
      </c>
      <c r="X11" s="221" t="s">
        <v>76</v>
      </c>
      <c r="Y11" s="219" t="s">
        <v>143</v>
      </c>
      <c r="Z11" s="212" t="s">
        <v>144</v>
      </c>
      <c r="AA11" s="223" t="s">
        <v>145</v>
      </c>
      <c r="AB11" s="227" t="s">
        <v>76</v>
      </c>
      <c r="AC11" s="226"/>
      <c r="AD11" s="226"/>
      <c r="AE11" s="226"/>
      <c r="AF11" s="226"/>
      <c r="AG11" s="55"/>
      <c r="AH11" s="16"/>
      <c r="AI11" s="16"/>
      <c r="AJ11" s="16"/>
      <c r="AK11" s="16"/>
      <c r="AL11" s="53"/>
      <c r="AM11" s="53"/>
    </row>
    <row r="12" spans="2:39">
      <c r="B12" s="14">
        <v>9</v>
      </c>
      <c r="C12" s="13" t="s">
        <v>817</v>
      </c>
      <c r="D12" s="56" t="s">
        <v>811</v>
      </c>
      <c r="E12" s="145"/>
      <c r="F12" s="6" t="s">
        <v>15</v>
      </c>
      <c r="G12" s="57">
        <v>168850</v>
      </c>
      <c r="H12" s="53"/>
      <c r="I12" s="7">
        <v>20.05</v>
      </c>
      <c r="J12" s="8">
        <v>3</v>
      </c>
      <c r="K12" s="9">
        <v>11</v>
      </c>
      <c r="L12" s="53"/>
      <c r="M12" s="217" t="s">
        <v>146</v>
      </c>
      <c r="N12" s="218" t="s">
        <v>147</v>
      </c>
      <c r="O12" s="218" t="s">
        <v>148</v>
      </c>
      <c r="P12" s="218" t="s">
        <v>149</v>
      </c>
      <c r="Q12" s="218" t="s">
        <v>71</v>
      </c>
      <c r="R12" s="218" t="s">
        <v>71</v>
      </c>
      <c r="S12" s="219" t="s">
        <v>150</v>
      </c>
      <c r="T12" s="212" t="s">
        <v>151</v>
      </c>
      <c r="U12" s="220" t="s">
        <v>152</v>
      </c>
      <c r="V12" s="212" t="s">
        <v>153</v>
      </c>
      <c r="W12" s="214" t="s">
        <v>71</v>
      </c>
      <c r="X12" s="221" t="s">
        <v>71</v>
      </c>
      <c r="Y12" s="219" t="s">
        <v>154</v>
      </c>
      <c r="Z12" s="225" t="s">
        <v>76</v>
      </c>
      <c r="AA12" s="226"/>
      <c r="AB12" s="226"/>
      <c r="AC12" s="226"/>
      <c r="AD12" s="226"/>
      <c r="AE12" s="226"/>
      <c r="AF12" s="226"/>
      <c r="AG12" s="55"/>
      <c r="AH12" s="16"/>
      <c r="AI12" s="16"/>
      <c r="AJ12" s="16"/>
      <c r="AK12" s="16"/>
      <c r="AL12" s="53"/>
      <c r="AM12" s="53"/>
    </row>
    <row r="13" spans="2:39">
      <c r="B13" s="14">
        <v>10</v>
      </c>
      <c r="C13" s="13" t="s">
        <v>818</v>
      </c>
      <c r="D13" s="56" t="s">
        <v>811</v>
      </c>
      <c r="E13" s="145"/>
      <c r="F13" s="6" t="s">
        <v>23</v>
      </c>
      <c r="G13" s="57">
        <v>176568</v>
      </c>
      <c r="H13" s="53"/>
      <c r="I13" s="7">
        <v>20.486666666666665</v>
      </c>
      <c r="J13" s="8">
        <v>3</v>
      </c>
      <c r="K13" s="9">
        <v>12</v>
      </c>
      <c r="L13" s="53"/>
      <c r="M13" s="217" t="s">
        <v>155</v>
      </c>
      <c r="N13" s="218" t="s">
        <v>124</v>
      </c>
      <c r="O13" s="218" t="s">
        <v>156</v>
      </c>
      <c r="P13" s="218" t="s">
        <v>157</v>
      </c>
      <c r="Q13" s="218" t="s">
        <v>71</v>
      </c>
      <c r="R13" s="218" t="s">
        <v>71</v>
      </c>
      <c r="S13" s="219" t="s">
        <v>71</v>
      </c>
      <c r="T13" s="212" t="s">
        <v>71</v>
      </c>
      <c r="U13" s="220" t="s">
        <v>71</v>
      </c>
      <c r="V13" s="212" t="s">
        <v>71</v>
      </c>
      <c r="W13" s="214" t="s">
        <v>158</v>
      </c>
      <c r="X13" s="221" t="s">
        <v>159</v>
      </c>
      <c r="Y13" s="219" t="s">
        <v>160</v>
      </c>
      <c r="Z13" s="225" t="s">
        <v>76</v>
      </c>
      <c r="AA13" s="226"/>
      <c r="AB13" s="226"/>
      <c r="AC13" s="226"/>
      <c r="AD13" s="226"/>
      <c r="AE13" s="226"/>
      <c r="AF13" s="226"/>
      <c r="AG13" s="55"/>
      <c r="AH13" s="16"/>
      <c r="AI13" s="16"/>
      <c r="AJ13" s="16"/>
      <c r="AK13" s="16"/>
      <c r="AL13" s="53"/>
      <c r="AM13" s="53"/>
    </row>
    <row r="14" spans="2:39">
      <c r="B14" s="14">
        <v>11</v>
      </c>
      <c r="C14" s="13" t="s">
        <v>819</v>
      </c>
      <c r="D14" s="56" t="s">
        <v>811</v>
      </c>
      <c r="E14" s="145"/>
      <c r="F14" s="6" t="s">
        <v>15</v>
      </c>
      <c r="G14" s="57">
        <v>170111</v>
      </c>
      <c r="H14" s="53"/>
      <c r="I14" s="7">
        <v>21.716666666666669</v>
      </c>
      <c r="J14" s="8">
        <v>3</v>
      </c>
      <c r="K14" s="9">
        <v>15</v>
      </c>
      <c r="L14" s="53"/>
      <c r="M14" s="217" t="s">
        <v>161</v>
      </c>
      <c r="N14" s="218" t="s">
        <v>162</v>
      </c>
      <c r="O14" s="218" t="s">
        <v>163</v>
      </c>
      <c r="P14" s="218" t="s">
        <v>164</v>
      </c>
      <c r="Q14" s="218" t="s">
        <v>71</v>
      </c>
      <c r="R14" s="218" t="s">
        <v>71</v>
      </c>
      <c r="S14" s="219" t="s">
        <v>71</v>
      </c>
      <c r="T14" s="212" t="s">
        <v>71</v>
      </c>
      <c r="U14" s="220" t="s">
        <v>71</v>
      </c>
      <c r="V14" s="212" t="s">
        <v>71</v>
      </c>
      <c r="W14" s="214" t="s">
        <v>165</v>
      </c>
      <c r="X14" s="221" t="s">
        <v>76</v>
      </c>
      <c r="Y14" s="219" t="s">
        <v>166</v>
      </c>
      <c r="Z14" s="225" t="s">
        <v>76</v>
      </c>
      <c r="AA14" s="226"/>
      <c r="AB14" s="226"/>
      <c r="AC14" s="226"/>
      <c r="AD14" s="226"/>
      <c r="AE14" s="226"/>
      <c r="AF14" s="226"/>
      <c r="AG14" s="55"/>
      <c r="AH14" s="16"/>
      <c r="AI14" s="16"/>
      <c r="AJ14" s="16"/>
      <c r="AK14" s="16"/>
      <c r="AL14" s="53"/>
      <c r="AM14" s="53"/>
    </row>
    <row r="15" spans="2:39" ht="17" thickBot="1">
      <c r="B15" s="14">
        <v>12</v>
      </c>
      <c r="C15" s="13" t="s">
        <v>820</v>
      </c>
      <c r="D15" s="56" t="s">
        <v>811</v>
      </c>
      <c r="E15" s="145"/>
      <c r="F15" s="6" t="s">
        <v>15</v>
      </c>
      <c r="G15" s="57">
        <v>180802</v>
      </c>
      <c r="H15" s="53"/>
      <c r="I15" s="7">
        <v>25.62</v>
      </c>
      <c r="J15" s="8">
        <v>3</v>
      </c>
      <c r="K15" s="9">
        <v>28</v>
      </c>
      <c r="L15" s="53"/>
      <c r="M15" s="217" t="s">
        <v>167</v>
      </c>
      <c r="N15" s="218" t="s">
        <v>168</v>
      </c>
      <c r="O15" s="218" t="s">
        <v>71</v>
      </c>
      <c r="P15" s="218" t="s">
        <v>71</v>
      </c>
      <c r="Q15" s="218" t="s">
        <v>169</v>
      </c>
      <c r="R15" s="218" t="s">
        <v>170</v>
      </c>
      <c r="S15" s="219" t="s">
        <v>171</v>
      </c>
      <c r="T15" s="212" t="s">
        <v>172</v>
      </c>
      <c r="U15" s="220" t="s">
        <v>173</v>
      </c>
      <c r="V15" s="212" t="s">
        <v>76</v>
      </c>
      <c r="W15" s="228" t="s">
        <v>71</v>
      </c>
      <c r="X15" s="229" t="s">
        <v>71</v>
      </c>
      <c r="Y15" s="230" t="s">
        <v>174</v>
      </c>
      <c r="Z15" s="227" t="s">
        <v>175</v>
      </c>
      <c r="AA15" s="226"/>
      <c r="AB15" s="226"/>
      <c r="AC15" s="226"/>
      <c r="AD15" s="226"/>
      <c r="AE15" s="226"/>
      <c r="AF15" s="226"/>
      <c r="AG15" s="55"/>
      <c r="AH15" s="16"/>
      <c r="AI15" s="16"/>
      <c r="AJ15" s="16"/>
      <c r="AK15" s="16"/>
      <c r="AL15" s="53"/>
      <c r="AM15" s="53"/>
    </row>
    <row r="16" spans="2:39">
      <c r="B16" s="14">
        <v>13</v>
      </c>
      <c r="C16" s="13" t="s">
        <v>821</v>
      </c>
      <c r="D16" s="56" t="s">
        <v>811</v>
      </c>
      <c r="E16" s="145"/>
      <c r="F16" s="6" t="s">
        <v>15</v>
      </c>
      <c r="G16" s="57">
        <v>124493</v>
      </c>
      <c r="H16" s="53"/>
      <c r="I16" s="7">
        <v>18.106666666666666</v>
      </c>
      <c r="J16" s="8">
        <v>3</v>
      </c>
      <c r="K16" s="9">
        <v>3</v>
      </c>
      <c r="L16" s="53"/>
      <c r="M16" s="217" t="s">
        <v>176</v>
      </c>
      <c r="N16" s="218" t="s">
        <v>76</v>
      </c>
      <c r="O16" s="218" t="s">
        <v>71</v>
      </c>
      <c r="P16" s="218" t="s">
        <v>71</v>
      </c>
      <c r="Q16" s="218" t="s">
        <v>177</v>
      </c>
      <c r="R16" s="218" t="s">
        <v>178</v>
      </c>
      <c r="S16" s="219" t="s">
        <v>179</v>
      </c>
      <c r="T16" s="212" t="s">
        <v>180</v>
      </c>
      <c r="U16" s="220" t="s">
        <v>181</v>
      </c>
      <c r="V16" s="225" t="s">
        <v>76</v>
      </c>
      <c r="W16" s="226"/>
      <c r="X16" s="226"/>
      <c r="Y16" s="226"/>
      <c r="Z16" s="226"/>
      <c r="AA16" s="226"/>
      <c r="AB16" s="226"/>
      <c r="AC16" s="226"/>
      <c r="AD16" s="226"/>
      <c r="AE16" s="226"/>
      <c r="AF16" s="226"/>
      <c r="AG16" s="55"/>
      <c r="AH16" s="16"/>
      <c r="AI16" s="16"/>
      <c r="AJ16" s="16"/>
      <c r="AK16" s="16"/>
      <c r="AL16" s="53"/>
      <c r="AM16" s="53"/>
    </row>
    <row r="17" spans="2:39">
      <c r="B17" s="14">
        <v>14</v>
      </c>
      <c r="C17" s="13" t="s">
        <v>822</v>
      </c>
      <c r="D17" s="56" t="s">
        <v>811</v>
      </c>
      <c r="E17" s="145"/>
      <c r="F17" s="6" t="s">
        <v>15</v>
      </c>
      <c r="G17" s="57">
        <v>164987</v>
      </c>
      <c r="H17" s="53"/>
      <c r="I17" s="7">
        <v>19.703333333333333</v>
      </c>
      <c r="J17" s="8">
        <v>3</v>
      </c>
      <c r="K17" s="9">
        <v>9</v>
      </c>
      <c r="L17" s="53"/>
      <c r="M17" s="217" t="s">
        <v>182</v>
      </c>
      <c r="N17" s="218" t="s">
        <v>76</v>
      </c>
      <c r="O17" s="218" t="s">
        <v>71</v>
      </c>
      <c r="P17" s="218" t="s">
        <v>71</v>
      </c>
      <c r="Q17" s="218" t="s">
        <v>183</v>
      </c>
      <c r="R17" s="218" t="s">
        <v>184</v>
      </c>
      <c r="S17" s="219" t="s">
        <v>185</v>
      </c>
      <c r="T17" s="212" t="s">
        <v>126</v>
      </c>
      <c r="U17" s="220" t="s">
        <v>186</v>
      </c>
      <c r="V17" s="225" t="s">
        <v>187</v>
      </c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55"/>
      <c r="AH17" s="16"/>
      <c r="AI17" s="16"/>
      <c r="AJ17" s="16"/>
      <c r="AK17" s="16"/>
      <c r="AL17" s="53"/>
      <c r="AM17" s="53"/>
    </row>
    <row r="18" spans="2:39">
      <c r="B18" s="14">
        <v>15</v>
      </c>
      <c r="C18" s="13" t="s">
        <v>823</v>
      </c>
      <c r="D18" s="56" t="s">
        <v>71</v>
      </c>
      <c r="E18" s="70" t="s">
        <v>824</v>
      </c>
      <c r="F18" s="6" t="s">
        <v>15</v>
      </c>
      <c r="G18" s="57">
        <v>111177</v>
      </c>
      <c r="H18" s="53"/>
      <c r="I18" s="7">
        <v>23.840000000000003</v>
      </c>
      <c r="J18" s="8">
        <v>3</v>
      </c>
      <c r="K18" s="9">
        <v>22</v>
      </c>
      <c r="L18" s="53"/>
      <c r="M18" s="217" t="s">
        <v>188</v>
      </c>
      <c r="N18" s="218" t="s">
        <v>189</v>
      </c>
      <c r="O18" s="218" t="s">
        <v>190</v>
      </c>
      <c r="P18" s="218" t="s">
        <v>76</v>
      </c>
      <c r="Q18" s="218" t="s">
        <v>71</v>
      </c>
      <c r="R18" s="218" t="s">
        <v>71</v>
      </c>
      <c r="S18" s="219" t="s">
        <v>191</v>
      </c>
      <c r="T18" s="212" t="s">
        <v>76</v>
      </c>
      <c r="U18" s="220" t="s">
        <v>192</v>
      </c>
      <c r="V18" s="225" t="s">
        <v>76</v>
      </c>
      <c r="W18" s="226"/>
      <c r="X18" s="226"/>
      <c r="Y18" s="226"/>
      <c r="Z18" s="226"/>
      <c r="AA18" s="226"/>
      <c r="AB18" s="226"/>
      <c r="AC18" s="226"/>
      <c r="AD18" s="226"/>
      <c r="AE18" s="226"/>
      <c r="AF18" s="226"/>
      <c r="AG18" s="55"/>
      <c r="AH18" s="16"/>
      <c r="AI18" s="16"/>
      <c r="AJ18" s="16"/>
      <c r="AK18" s="16"/>
      <c r="AL18" s="53"/>
      <c r="AM18" s="53"/>
    </row>
    <row r="19" spans="2:39" ht="17" thickBot="1">
      <c r="B19" s="14">
        <v>16</v>
      </c>
      <c r="C19" s="13" t="s">
        <v>825</v>
      </c>
      <c r="D19" s="56"/>
      <c r="E19" s="145"/>
      <c r="F19" s="6" t="s">
        <v>861</v>
      </c>
      <c r="G19" s="57">
        <v>179174</v>
      </c>
      <c r="H19" s="53"/>
      <c r="I19" s="7">
        <v>24.633333333333336</v>
      </c>
      <c r="J19" s="8">
        <v>3</v>
      </c>
      <c r="K19" s="9">
        <v>25</v>
      </c>
      <c r="L19" s="53"/>
      <c r="M19" s="217" t="s">
        <v>194</v>
      </c>
      <c r="N19" s="218" t="s">
        <v>76</v>
      </c>
      <c r="O19" s="218" t="s">
        <v>71</v>
      </c>
      <c r="P19" s="218" t="s">
        <v>71</v>
      </c>
      <c r="Q19" s="218" t="s">
        <v>195</v>
      </c>
      <c r="R19" s="218" t="s">
        <v>196</v>
      </c>
      <c r="S19" s="219" t="s">
        <v>197</v>
      </c>
      <c r="T19" s="212" t="s">
        <v>76</v>
      </c>
      <c r="U19" s="223" t="s">
        <v>198</v>
      </c>
      <c r="V19" s="227" t="s">
        <v>76</v>
      </c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55"/>
      <c r="AH19" s="16"/>
      <c r="AI19" s="16"/>
      <c r="AJ19" s="16"/>
      <c r="AK19" s="16"/>
      <c r="AL19" s="53"/>
      <c r="AM19" s="53"/>
    </row>
    <row r="20" spans="2:39">
      <c r="B20" s="14">
        <v>17</v>
      </c>
      <c r="C20" s="13" t="s">
        <v>826</v>
      </c>
      <c r="D20" s="56" t="s">
        <v>811</v>
      </c>
      <c r="E20" s="145"/>
      <c r="F20" s="6" t="s">
        <v>32</v>
      </c>
      <c r="G20" s="57">
        <v>174373</v>
      </c>
      <c r="H20" s="53"/>
      <c r="I20" s="7">
        <v>19.679999999999996</v>
      </c>
      <c r="J20" s="8">
        <v>3</v>
      </c>
      <c r="K20" s="9">
        <v>7</v>
      </c>
      <c r="L20" s="53"/>
      <c r="M20" s="217" t="s">
        <v>199</v>
      </c>
      <c r="N20" s="218" t="s">
        <v>200</v>
      </c>
      <c r="O20" s="218" t="s">
        <v>201</v>
      </c>
      <c r="P20" s="218" t="s">
        <v>202</v>
      </c>
      <c r="Q20" s="218" t="s">
        <v>71</v>
      </c>
      <c r="R20" s="218" t="s">
        <v>71</v>
      </c>
      <c r="S20" s="219" t="s">
        <v>203</v>
      </c>
      <c r="T20" s="231" t="s">
        <v>76</v>
      </c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  <c r="AF20" s="226"/>
      <c r="AG20" s="55"/>
      <c r="AH20" s="16"/>
      <c r="AI20" s="16"/>
      <c r="AJ20" s="16"/>
      <c r="AK20" s="16"/>
      <c r="AL20" s="53"/>
      <c r="AM20" s="53"/>
    </row>
    <row r="21" spans="2:39">
      <c r="B21" s="14">
        <v>18</v>
      </c>
      <c r="C21" s="13" t="s">
        <v>827</v>
      </c>
      <c r="D21" s="56" t="s">
        <v>71</v>
      </c>
      <c r="E21" s="56"/>
      <c r="F21" s="6" t="s">
        <v>15</v>
      </c>
      <c r="G21" s="57">
        <v>168852</v>
      </c>
      <c r="H21" s="53"/>
      <c r="I21" s="7">
        <v>19.976666666666667</v>
      </c>
      <c r="J21" s="8">
        <v>3</v>
      </c>
      <c r="K21" s="9">
        <v>10</v>
      </c>
      <c r="L21" s="53"/>
      <c r="M21" s="217" t="s">
        <v>204</v>
      </c>
      <c r="N21" s="218" t="s">
        <v>205</v>
      </c>
      <c r="O21" s="218" t="s">
        <v>206</v>
      </c>
      <c r="P21" s="218" t="s">
        <v>207</v>
      </c>
      <c r="Q21" s="218" t="s">
        <v>71</v>
      </c>
      <c r="R21" s="218" t="s">
        <v>71</v>
      </c>
      <c r="S21" s="219" t="s">
        <v>208</v>
      </c>
      <c r="T21" s="231" t="s">
        <v>76</v>
      </c>
      <c r="U21" s="226"/>
      <c r="V21" s="226"/>
      <c r="W21" s="226"/>
      <c r="X21" s="226"/>
      <c r="Y21" s="226"/>
      <c r="Z21" s="226"/>
      <c r="AA21" s="226"/>
      <c r="AB21" s="226"/>
      <c r="AC21" s="226"/>
      <c r="AD21" s="226"/>
      <c r="AE21" s="226"/>
      <c r="AF21" s="226"/>
      <c r="AG21" s="55"/>
      <c r="AH21" s="16"/>
      <c r="AI21" s="16"/>
      <c r="AJ21" s="16"/>
      <c r="AK21" s="16"/>
      <c r="AL21" s="53"/>
      <c r="AM21" s="53"/>
    </row>
    <row r="22" spans="2:39">
      <c r="B22" s="17">
        <v>19</v>
      </c>
      <c r="C22" s="18" t="s">
        <v>828</v>
      </c>
      <c r="D22" s="56" t="s">
        <v>71</v>
      </c>
      <c r="E22" s="145"/>
      <c r="F22" s="6" t="s">
        <v>23</v>
      </c>
      <c r="G22" s="57">
        <v>169683</v>
      </c>
      <c r="H22" s="53"/>
      <c r="I22" s="7">
        <v>22.353333333333335</v>
      </c>
      <c r="J22" s="8">
        <v>3</v>
      </c>
      <c r="K22" s="9">
        <v>16</v>
      </c>
      <c r="L22" s="53"/>
      <c r="M22" s="217" t="s">
        <v>209</v>
      </c>
      <c r="N22" s="218" t="s">
        <v>210</v>
      </c>
      <c r="O22" s="218" t="s">
        <v>211</v>
      </c>
      <c r="P22" s="218" t="s">
        <v>76</v>
      </c>
      <c r="Q22" s="218" t="s">
        <v>71</v>
      </c>
      <c r="R22" s="218" t="s">
        <v>71</v>
      </c>
      <c r="S22" s="219" t="s">
        <v>212</v>
      </c>
      <c r="T22" s="231" t="s">
        <v>76</v>
      </c>
      <c r="U22" s="226"/>
      <c r="V22" s="226"/>
      <c r="W22" s="226"/>
      <c r="X22" s="226"/>
      <c r="Y22" s="226"/>
      <c r="Z22" s="226"/>
      <c r="AA22" s="226"/>
      <c r="AB22" s="226"/>
      <c r="AC22" s="226"/>
      <c r="AD22" s="226"/>
      <c r="AE22" s="226"/>
      <c r="AF22" s="226"/>
      <c r="AG22" s="55"/>
      <c r="AH22" s="16"/>
      <c r="AI22" s="16"/>
      <c r="AJ22" s="16"/>
      <c r="AK22" s="16"/>
      <c r="AL22" s="53"/>
      <c r="AM22" s="53"/>
    </row>
    <row r="23" spans="2:39">
      <c r="B23" s="17">
        <v>20</v>
      </c>
      <c r="C23" s="18" t="s">
        <v>829</v>
      </c>
      <c r="D23" s="56"/>
      <c r="E23" s="145"/>
      <c r="F23" s="6" t="s">
        <v>32</v>
      </c>
      <c r="G23" s="57">
        <v>179687</v>
      </c>
      <c r="H23" s="53"/>
      <c r="I23" s="7">
        <v>22.896666666666665</v>
      </c>
      <c r="J23" s="8">
        <v>3</v>
      </c>
      <c r="K23" s="9">
        <v>17</v>
      </c>
      <c r="L23" s="53"/>
      <c r="M23" s="217" t="s">
        <v>213</v>
      </c>
      <c r="N23" s="218" t="s">
        <v>214</v>
      </c>
      <c r="O23" s="218" t="s">
        <v>215</v>
      </c>
      <c r="P23" s="218" t="s">
        <v>216</v>
      </c>
      <c r="Q23" s="218" t="s">
        <v>71</v>
      </c>
      <c r="R23" s="218" t="s">
        <v>71</v>
      </c>
      <c r="S23" s="219" t="s">
        <v>217</v>
      </c>
      <c r="T23" s="231" t="s">
        <v>76</v>
      </c>
      <c r="U23" s="226"/>
      <c r="V23" s="226"/>
      <c r="W23" s="226"/>
      <c r="X23" s="226"/>
      <c r="Y23" s="226"/>
      <c r="Z23" s="226"/>
      <c r="AA23" s="226"/>
      <c r="AB23" s="232"/>
      <c r="AC23" s="232"/>
      <c r="AD23" s="226"/>
      <c r="AE23" s="226"/>
      <c r="AF23" s="226"/>
      <c r="AG23" s="55"/>
      <c r="AH23" s="16"/>
      <c r="AI23" s="16"/>
      <c r="AJ23" s="16"/>
      <c r="AK23" s="16"/>
      <c r="AL23" s="53"/>
      <c r="AM23" s="53"/>
    </row>
    <row r="24" spans="2:39">
      <c r="B24" s="17">
        <v>21</v>
      </c>
      <c r="C24" s="18" t="s">
        <v>830</v>
      </c>
      <c r="D24" s="56" t="s">
        <v>811</v>
      </c>
      <c r="E24" s="145"/>
      <c r="F24" s="6" t="s">
        <v>15</v>
      </c>
      <c r="G24" s="57">
        <v>180568</v>
      </c>
      <c r="H24" s="53"/>
      <c r="I24" s="7">
        <v>23.26</v>
      </c>
      <c r="J24" s="8">
        <v>3</v>
      </c>
      <c r="K24" s="9">
        <v>19</v>
      </c>
      <c r="L24" s="53"/>
      <c r="M24" s="217" t="s">
        <v>218</v>
      </c>
      <c r="N24" s="218" t="s">
        <v>219</v>
      </c>
      <c r="O24" s="218" t="s">
        <v>71</v>
      </c>
      <c r="P24" s="218" t="s">
        <v>71</v>
      </c>
      <c r="Q24" s="218" t="s">
        <v>220</v>
      </c>
      <c r="R24" s="218" t="s">
        <v>221</v>
      </c>
      <c r="S24" s="219" t="s">
        <v>222</v>
      </c>
      <c r="T24" s="231" t="s">
        <v>76</v>
      </c>
      <c r="U24" s="226"/>
      <c r="V24" s="226"/>
      <c r="W24" s="226"/>
      <c r="X24" s="226"/>
      <c r="Y24" s="226"/>
      <c r="Z24" s="226"/>
      <c r="AA24" s="226"/>
      <c r="AB24" s="226"/>
      <c r="AC24" s="226"/>
      <c r="AD24" s="226"/>
      <c r="AE24" s="226"/>
      <c r="AF24" s="226"/>
      <c r="AG24" s="55"/>
      <c r="AH24" s="16"/>
      <c r="AI24" s="16"/>
      <c r="AJ24" s="16"/>
      <c r="AK24" s="16"/>
      <c r="AL24" s="53"/>
      <c r="AM24" s="53"/>
    </row>
    <row r="25" spans="2:39">
      <c r="B25" s="17">
        <v>22</v>
      </c>
      <c r="C25" s="18" t="s">
        <v>831</v>
      </c>
      <c r="D25" s="56" t="s">
        <v>811</v>
      </c>
      <c r="E25" s="145"/>
      <c r="F25" s="6" t="s">
        <v>23</v>
      </c>
      <c r="G25" s="57">
        <v>176569</v>
      </c>
      <c r="H25" s="53"/>
      <c r="I25" s="7">
        <v>23.48</v>
      </c>
      <c r="J25" s="8">
        <v>3</v>
      </c>
      <c r="K25" s="9">
        <v>20</v>
      </c>
      <c r="L25" s="53"/>
      <c r="M25" s="217" t="s">
        <v>223</v>
      </c>
      <c r="N25" s="218" t="s">
        <v>224</v>
      </c>
      <c r="O25" s="218" t="s">
        <v>71</v>
      </c>
      <c r="P25" s="218" t="s">
        <v>71</v>
      </c>
      <c r="Q25" s="218" t="s">
        <v>225</v>
      </c>
      <c r="R25" s="218" t="s">
        <v>226</v>
      </c>
      <c r="S25" s="219" t="s">
        <v>227</v>
      </c>
      <c r="T25" s="231" t="s">
        <v>76</v>
      </c>
      <c r="U25" s="226"/>
      <c r="V25" s="226"/>
      <c r="W25" s="226"/>
      <c r="X25" s="226"/>
      <c r="Y25" s="226"/>
      <c r="Z25" s="226"/>
      <c r="AA25" s="226"/>
      <c r="AB25" s="226"/>
      <c r="AC25" s="226"/>
      <c r="AD25" s="226"/>
      <c r="AE25" s="226"/>
      <c r="AF25" s="226"/>
      <c r="AG25" s="55"/>
      <c r="AH25" s="16"/>
      <c r="AI25" s="16"/>
      <c r="AJ25" s="16"/>
      <c r="AK25" s="16"/>
      <c r="AL25" s="53"/>
      <c r="AM25" s="53"/>
    </row>
    <row r="26" spans="2:39">
      <c r="B26" s="17">
        <v>23</v>
      </c>
      <c r="C26" s="18" t="s">
        <v>832</v>
      </c>
      <c r="D26" s="56" t="s">
        <v>811</v>
      </c>
      <c r="E26" s="70" t="s">
        <v>824</v>
      </c>
      <c r="F26" s="6" t="s">
        <v>23</v>
      </c>
      <c r="G26" s="57">
        <v>176573</v>
      </c>
      <c r="H26" s="53"/>
      <c r="I26" s="7">
        <v>23.689999999999998</v>
      </c>
      <c r="J26" s="8">
        <v>3</v>
      </c>
      <c r="K26" s="9">
        <v>21</v>
      </c>
      <c r="L26" s="53"/>
      <c r="M26" s="217" t="s">
        <v>228</v>
      </c>
      <c r="N26" s="218" t="s">
        <v>229</v>
      </c>
      <c r="O26" s="218" t="s">
        <v>230</v>
      </c>
      <c r="P26" s="218" t="s">
        <v>76</v>
      </c>
      <c r="Q26" s="218" t="s">
        <v>71</v>
      </c>
      <c r="R26" s="218" t="s">
        <v>71</v>
      </c>
      <c r="S26" s="219" t="s">
        <v>231</v>
      </c>
      <c r="T26" s="231" t="s">
        <v>76</v>
      </c>
      <c r="U26" s="226"/>
      <c r="V26" s="226"/>
      <c r="W26" s="226"/>
      <c r="X26" s="226"/>
      <c r="Y26" s="226"/>
      <c r="Z26" s="226"/>
      <c r="AA26" s="226"/>
      <c r="AB26" s="226"/>
      <c r="AC26" s="226"/>
      <c r="AD26" s="226"/>
      <c r="AE26" s="226"/>
      <c r="AF26" s="226"/>
      <c r="AG26" s="55"/>
      <c r="AH26" s="16"/>
      <c r="AI26" s="16"/>
      <c r="AJ26" s="16"/>
      <c r="AK26" s="16"/>
      <c r="AL26" s="53"/>
      <c r="AM26" s="53"/>
    </row>
    <row r="27" spans="2:39" ht="17" thickBot="1">
      <c r="B27" s="17">
        <v>24</v>
      </c>
      <c r="C27" s="18" t="s">
        <v>833</v>
      </c>
      <c r="D27" s="56" t="s">
        <v>811</v>
      </c>
      <c r="E27" s="70"/>
      <c r="F27" s="6" t="s">
        <v>15</v>
      </c>
      <c r="G27" s="57">
        <v>170112</v>
      </c>
      <c r="H27" s="53"/>
      <c r="I27" s="7">
        <v>24.826666666666668</v>
      </c>
      <c r="J27" s="8">
        <v>3</v>
      </c>
      <c r="K27" s="9">
        <v>26</v>
      </c>
      <c r="L27" s="53"/>
      <c r="M27" s="217" t="s">
        <v>232</v>
      </c>
      <c r="N27" s="218" t="s">
        <v>76</v>
      </c>
      <c r="O27" s="218" t="s">
        <v>71</v>
      </c>
      <c r="P27" s="218" t="s">
        <v>71</v>
      </c>
      <c r="Q27" s="218" t="s">
        <v>233</v>
      </c>
      <c r="R27" s="218" t="s">
        <v>234</v>
      </c>
      <c r="S27" s="233" t="s">
        <v>235</v>
      </c>
      <c r="T27" s="234" t="s">
        <v>76</v>
      </c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55"/>
      <c r="AH27" s="16"/>
      <c r="AI27" s="16"/>
      <c r="AJ27" s="16"/>
      <c r="AK27" s="16"/>
      <c r="AL27" s="53"/>
      <c r="AM27" s="53"/>
    </row>
    <row r="28" spans="2:39">
      <c r="B28" s="17">
        <v>25</v>
      </c>
      <c r="C28" s="19" t="s">
        <v>834</v>
      </c>
      <c r="D28" s="56" t="s">
        <v>811</v>
      </c>
      <c r="E28" s="145"/>
      <c r="F28" s="6" t="s">
        <v>15</v>
      </c>
      <c r="G28" s="57">
        <v>168851</v>
      </c>
      <c r="H28" s="53"/>
      <c r="I28" s="7">
        <v>23.043333333333333</v>
      </c>
      <c r="J28" s="8">
        <v>3</v>
      </c>
      <c r="K28" s="9">
        <v>18</v>
      </c>
      <c r="L28" s="53"/>
      <c r="M28" s="217" t="s">
        <v>236</v>
      </c>
      <c r="N28" s="218" t="s">
        <v>76</v>
      </c>
      <c r="O28" s="218" t="s">
        <v>71</v>
      </c>
      <c r="P28" s="218" t="s">
        <v>71</v>
      </c>
      <c r="Q28" s="218" t="s">
        <v>237</v>
      </c>
      <c r="R28" s="235" t="s">
        <v>238</v>
      </c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55"/>
      <c r="AH28" s="16"/>
      <c r="AI28" s="16"/>
      <c r="AJ28" s="16"/>
      <c r="AK28" s="16"/>
      <c r="AL28" s="53"/>
      <c r="AM28" s="53"/>
    </row>
    <row r="29" spans="2:39">
      <c r="B29" s="17">
        <v>26</v>
      </c>
      <c r="C29" s="18" t="s">
        <v>835</v>
      </c>
      <c r="D29" s="56" t="s">
        <v>811</v>
      </c>
      <c r="E29" s="145"/>
      <c r="F29" s="6" t="s">
        <v>15</v>
      </c>
      <c r="G29" s="57">
        <v>176684</v>
      </c>
      <c r="H29" s="53"/>
      <c r="I29" s="7">
        <v>24.343333333333334</v>
      </c>
      <c r="J29" s="8">
        <v>3</v>
      </c>
      <c r="K29" s="9">
        <v>23</v>
      </c>
      <c r="L29" s="53"/>
      <c r="M29" s="217" t="s">
        <v>239</v>
      </c>
      <c r="N29" s="218" t="s">
        <v>76</v>
      </c>
      <c r="O29" s="218" t="s">
        <v>71</v>
      </c>
      <c r="P29" s="218" t="s">
        <v>71</v>
      </c>
      <c r="Q29" s="218" t="s">
        <v>240</v>
      </c>
      <c r="R29" s="235" t="s">
        <v>76</v>
      </c>
      <c r="S29" s="226"/>
      <c r="T29" s="226"/>
      <c r="U29" s="226"/>
      <c r="V29" s="226"/>
      <c r="W29" s="226"/>
      <c r="X29" s="226"/>
      <c r="Y29" s="226"/>
      <c r="Z29" s="226"/>
      <c r="AA29" s="226"/>
      <c r="AB29" s="226"/>
      <c r="AC29" s="226"/>
      <c r="AD29" s="226"/>
      <c r="AE29" s="226"/>
      <c r="AF29" s="226"/>
      <c r="AG29" s="55"/>
      <c r="AH29" s="16"/>
      <c r="AI29" s="16"/>
      <c r="AJ29" s="16"/>
      <c r="AK29" s="16"/>
      <c r="AL29" s="53"/>
      <c r="AM29" s="53"/>
    </row>
    <row r="30" spans="2:39">
      <c r="B30" s="20">
        <v>27</v>
      </c>
      <c r="C30" s="18" t="s">
        <v>836</v>
      </c>
      <c r="D30" s="56" t="s">
        <v>71</v>
      </c>
      <c r="E30" s="145"/>
      <c r="F30" s="6" t="s">
        <v>15</v>
      </c>
      <c r="G30" s="57">
        <v>161558</v>
      </c>
      <c r="H30" s="53"/>
      <c r="I30" s="7">
        <v>24.47666666666667</v>
      </c>
      <c r="J30" s="8">
        <v>3</v>
      </c>
      <c r="K30" s="9">
        <v>24</v>
      </c>
      <c r="L30" s="53"/>
      <c r="M30" s="217" t="s">
        <v>241</v>
      </c>
      <c r="N30" s="218" t="s">
        <v>76</v>
      </c>
      <c r="O30" s="218" t="s">
        <v>71</v>
      </c>
      <c r="P30" s="218" t="s">
        <v>71</v>
      </c>
      <c r="Q30" s="218" t="s">
        <v>242</v>
      </c>
      <c r="R30" s="235" t="s">
        <v>76</v>
      </c>
      <c r="S30" s="226"/>
      <c r="T30" s="226"/>
      <c r="U30" s="226"/>
      <c r="V30" s="226"/>
      <c r="W30" s="226"/>
      <c r="X30" s="226"/>
      <c r="Y30" s="226"/>
      <c r="Z30" s="226"/>
      <c r="AA30" s="226"/>
      <c r="AB30" s="226"/>
      <c r="AC30" s="226"/>
      <c r="AD30" s="226"/>
      <c r="AE30" s="226"/>
      <c r="AF30" s="226"/>
      <c r="AG30" s="55"/>
      <c r="AH30" s="16"/>
      <c r="AI30" s="16"/>
      <c r="AJ30" s="16"/>
      <c r="AK30" s="16"/>
      <c r="AL30" s="53"/>
      <c r="AM30" s="53"/>
    </row>
    <row r="31" spans="2:39">
      <c r="B31" s="20">
        <v>28</v>
      </c>
      <c r="C31" s="19" t="s">
        <v>837</v>
      </c>
      <c r="D31" s="56" t="s">
        <v>811</v>
      </c>
      <c r="E31" s="145"/>
      <c r="F31" s="6" t="s">
        <v>15</v>
      </c>
      <c r="G31" s="57">
        <v>175803</v>
      </c>
      <c r="H31" s="53"/>
      <c r="I31" s="7">
        <v>25.213333333333335</v>
      </c>
      <c r="J31" s="8">
        <v>3</v>
      </c>
      <c r="K31" s="9">
        <v>27</v>
      </c>
      <c r="L31" s="53"/>
      <c r="M31" s="217" t="s">
        <v>243</v>
      </c>
      <c r="N31" s="218" t="s">
        <v>244</v>
      </c>
      <c r="O31" s="218" t="s">
        <v>71</v>
      </c>
      <c r="P31" s="218" t="s">
        <v>71</v>
      </c>
      <c r="Q31" s="218" t="s">
        <v>245</v>
      </c>
      <c r="R31" s="235" t="s">
        <v>76</v>
      </c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226"/>
      <c r="AG31" s="55"/>
      <c r="AH31" s="16"/>
      <c r="AI31" s="16"/>
      <c r="AJ31" s="16"/>
      <c r="AK31" s="16"/>
      <c r="AL31" s="53"/>
      <c r="AM31" s="53"/>
    </row>
    <row r="32" spans="2:39">
      <c r="B32" s="20">
        <v>29</v>
      </c>
      <c r="C32" s="19" t="s">
        <v>838</v>
      </c>
      <c r="D32" s="56" t="s">
        <v>811</v>
      </c>
      <c r="E32" s="145"/>
      <c r="F32" s="6" t="s">
        <v>15</v>
      </c>
      <c r="G32" s="57">
        <v>180562</v>
      </c>
      <c r="H32" s="53"/>
      <c r="I32" s="7">
        <v>28.103333333333335</v>
      </c>
      <c r="J32" s="8">
        <v>3</v>
      </c>
      <c r="K32" s="9">
        <v>29</v>
      </c>
      <c r="L32" s="71"/>
      <c r="M32" s="217" t="s">
        <v>246</v>
      </c>
      <c r="N32" s="218" t="s">
        <v>76</v>
      </c>
      <c r="O32" s="218" t="s">
        <v>71</v>
      </c>
      <c r="P32" s="218" t="s">
        <v>71</v>
      </c>
      <c r="Q32" s="218" t="s">
        <v>247</v>
      </c>
      <c r="R32" s="235" t="s">
        <v>76</v>
      </c>
      <c r="S32" s="226"/>
      <c r="T32" s="226"/>
      <c r="U32" s="226"/>
      <c r="V32" s="226"/>
      <c r="W32" s="226"/>
      <c r="X32" s="226"/>
      <c r="Y32" s="226"/>
      <c r="Z32" s="226"/>
      <c r="AA32" s="226"/>
      <c r="AB32" s="226"/>
      <c r="AC32" s="226"/>
      <c r="AD32" s="226"/>
      <c r="AE32" s="226"/>
      <c r="AF32" s="226"/>
      <c r="AG32" s="55"/>
      <c r="AH32" s="16"/>
      <c r="AI32" s="16"/>
      <c r="AJ32" s="16"/>
      <c r="AK32" s="16"/>
      <c r="AL32" s="53"/>
      <c r="AM32" s="53"/>
    </row>
    <row r="33" spans="2:39">
      <c r="B33" s="20">
        <v>30</v>
      </c>
      <c r="C33" s="19" t="s">
        <v>839</v>
      </c>
      <c r="D33" s="56" t="s">
        <v>811</v>
      </c>
      <c r="E33" s="146"/>
      <c r="F33" s="6" t="s">
        <v>15</v>
      </c>
      <c r="G33" s="57">
        <v>177058</v>
      </c>
      <c r="H33" s="53"/>
      <c r="I33" s="7">
        <v>28.723333333333333</v>
      </c>
      <c r="J33" s="8">
        <v>3</v>
      </c>
      <c r="K33" s="9">
        <v>30</v>
      </c>
      <c r="L33" s="71"/>
      <c r="M33" s="217" t="s">
        <v>248</v>
      </c>
      <c r="N33" s="218" t="s">
        <v>76</v>
      </c>
      <c r="O33" s="218" t="s">
        <v>71</v>
      </c>
      <c r="P33" s="218" t="s">
        <v>71</v>
      </c>
      <c r="Q33" s="218" t="s">
        <v>249</v>
      </c>
      <c r="R33" s="235" t="s">
        <v>250</v>
      </c>
      <c r="S33" s="226"/>
      <c r="T33" s="226"/>
      <c r="U33" s="226"/>
      <c r="V33" s="226"/>
      <c r="W33" s="226"/>
      <c r="X33" s="226"/>
      <c r="Y33" s="226"/>
      <c r="Z33" s="226"/>
      <c r="AA33" s="226"/>
      <c r="AB33" s="226"/>
      <c r="AC33" s="226"/>
      <c r="AD33" s="226"/>
      <c r="AE33" s="226"/>
      <c r="AF33" s="226"/>
      <c r="AG33" s="55"/>
      <c r="AH33" s="16"/>
      <c r="AI33" s="16"/>
      <c r="AJ33" s="16"/>
      <c r="AK33" s="16"/>
      <c r="AL33" s="53"/>
      <c r="AM33" s="53"/>
    </row>
    <row r="34" spans="2:39">
      <c r="B34" s="20">
        <v>31</v>
      </c>
      <c r="C34" s="19" t="s">
        <v>371</v>
      </c>
      <c r="D34" s="56" t="s">
        <v>811</v>
      </c>
      <c r="E34" s="145"/>
      <c r="F34" s="6" t="s">
        <v>15</v>
      </c>
      <c r="G34" s="133">
        <v>180576</v>
      </c>
      <c r="H34" s="53"/>
      <c r="I34" s="7">
        <v>30.573333333333334</v>
      </c>
      <c r="J34" s="8">
        <v>3</v>
      </c>
      <c r="K34" s="9">
        <v>31</v>
      </c>
      <c r="L34" s="71"/>
      <c r="M34" s="217" t="s">
        <v>251</v>
      </c>
      <c r="N34" s="218" t="s">
        <v>76</v>
      </c>
      <c r="O34" s="218" t="s">
        <v>71</v>
      </c>
      <c r="P34" s="218" t="s">
        <v>71</v>
      </c>
      <c r="Q34" s="218" t="s">
        <v>252</v>
      </c>
      <c r="R34" s="235" t="s">
        <v>76</v>
      </c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226"/>
      <c r="AF34" s="226"/>
      <c r="AG34" s="55"/>
      <c r="AH34" s="16"/>
      <c r="AI34" s="16"/>
      <c r="AJ34" s="16"/>
      <c r="AK34" s="16"/>
      <c r="AL34" s="53"/>
      <c r="AM34" s="53"/>
    </row>
    <row r="35" spans="2:39" ht="17" thickBot="1">
      <c r="B35" s="21">
        <v>32</v>
      </c>
      <c r="C35" s="22" t="s">
        <v>840</v>
      </c>
      <c r="D35" s="72" t="s">
        <v>811</v>
      </c>
      <c r="E35" s="146"/>
      <c r="F35" s="6" t="s">
        <v>15</v>
      </c>
      <c r="G35" s="73">
        <v>180580</v>
      </c>
      <c r="H35" s="53"/>
      <c r="I35" s="152">
        <v>30.639999999999997</v>
      </c>
      <c r="J35" s="153">
        <v>3</v>
      </c>
      <c r="K35" s="23">
        <v>32</v>
      </c>
      <c r="L35" s="71"/>
      <c r="M35" s="236" t="s">
        <v>253</v>
      </c>
      <c r="N35" s="237" t="s">
        <v>254</v>
      </c>
      <c r="O35" s="237" t="s">
        <v>71</v>
      </c>
      <c r="P35" s="237" t="s">
        <v>71</v>
      </c>
      <c r="Q35" s="237" t="s">
        <v>255</v>
      </c>
      <c r="R35" s="238" t="s">
        <v>76</v>
      </c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55"/>
      <c r="AH35" s="16"/>
      <c r="AI35" s="16"/>
      <c r="AJ35" s="16"/>
      <c r="AK35" s="16"/>
      <c r="AL35" s="53"/>
      <c r="AM35" s="53"/>
    </row>
    <row r="36" spans="2:39">
      <c r="B36" s="24">
        <v>33</v>
      </c>
      <c r="C36" s="25" t="s">
        <v>841</v>
      </c>
      <c r="D36" s="74" t="s">
        <v>811</v>
      </c>
      <c r="E36" s="147"/>
      <c r="F36" s="26" t="s">
        <v>15</v>
      </c>
      <c r="G36" s="75">
        <v>180569</v>
      </c>
      <c r="H36" s="53"/>
      <c r="I36" s="7">
        <v>31.63</v>
      </c>
      <c r="J36" s="8">
        <v>3</v>
      </c>
      <c r="K36" s="9">
        <v>33</v>
      </c>
      <c r="L36" s="53"/>
      <c r="M36" s="239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/>
      <c r="AC36" s="226"/>
      <c r="AD36" s="226"/>
      <c r="AE36" s="226"/>
      <c r="AF36" s="226"/>
      <c r="AG36" s="55"/>
      <c r="AH36" s="16"/>
      <c r="AI36" s="16"/>
      <c r="AJ36" s="16"/>
      <c r="AK36" s="16"/>
      <c r="AL36" s="53"/>
      <c r="AM36" s="53"/>
    </row>
    <row r="37" spans="2:39">
      <c r="B37" s="17">
        <v>34</v>
      </c>
      <c r="C37" s="27" t="s">
        <v>842</v>
      </c>
      <c r="D37" s="76" t="s">
        <v>811</v>
      </c>
      <c r="E37" s="77"/>
      <c r="F37" s="6" t="s">
        <v>15</v>
      </c>
      <c r="G37" s="78">
        <v>180803</v>
      </c>
      <c r="H37" s="53"/>
      <c r="I37" s="7">
        <v>32.196666666666665</v>
      </c>
      <c r="J37" s="8">
        <v>3</v>
      </c>
      <c r="K37" s="9">
        <v>34</v>
      </c>
      <c r="L37" s="53"/>
      <c r="M37" s="239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  <c r="AD37" s="226"/>
      <c r="AE37" s="226"/>
      <c r="AF37" s="226"/>
      <c r="AG37" s="55"/>
      <c r="AH37" s="16"/>
      <c r="AI37" s="16"/>
      <c r="AJ37" s="16"/>
      <c r="AK37" s="16"/>
      <c r="AL37" s="53"/>
      <c r="AM37" s="53"/>
    </row>
    <row r="38" spans="2:39">
      <c r="B38" s="17">
        <v>35</v>
      </c>
      <c r="C38" s="27" t="s">
        <v>843</v>
      </c>
      <c r="D38" s="76" t="s">
        <v>811</v>
      </c>
      <c r="E38" s="77"/>
      <c r="F38" s="6" t="s">
        <v>15</v>
      </c>
      <c r="G38" s="78">
        <v>180567</v>
      </c>
      <c r="H38" s="53"/>
      <c r="I38" s="7">
        <v>32.229999999999997</v>
      </c>
      <c r="J38" s="8">
        <v>3</v>
      </c>
      <c r="K38" s="9">
        <v>35</v>
      </c>
      <c r="L38" s="53"/>
      <c r="M38" s="239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55"/>
      <c r="AH38" s="16"/>
      <c r="AI38" s="16"/>
      <c r="AJ38" s="16"/>
      <c r="AK38" s="16"/>
      <c r="AL38" s="53"/>
      <c r="AM38" s="53"/>
    </row>
    <row r="39" spans="2:39">
      <c r="B39" s="17">
        <v>36</v>
      </c>
      <c r="C39" s="27" t="s">
        <v>844</v>
      </c>
      <c r="D39" s="76"/>
      <c r="E39" s="148"/>
      <c r="F39" s="6" t="s">
        <v>15</v>
      </c>
      <c r="G39" s="78">
        <v>175804</v>
      </c>
      <c r="H39" s="53"/>
      <c r="I39" s="7">
        <v>32.386666666666663</v>
      </c>
      <c r="J39" s="8">
        <v>3</v>
      </c>
      <c r="K39" s="9">
        <v>36</v>
      </c>
      <c r="L39" s="53"/>
      <c r="M39" s="240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55"/>
      <c r="AH39" s="55"/>
      <c r="AI39" s="55"/>
      <c r="AJ39" s="55"/>
      <c r="AK39" s="55"/>
      <c r="AL39" s="53"/>
      <c r="AM39" s="53"/>
    </row>
    <row r="40" spans="2:39">
      <c r="B40" s="17">
        <v>37</v>
      </c>
      <c r="C40" s="27" t="s">
        <v>845</v>
      </c>
      <c r="D40" s="76" t="s">
        <v>811</v>
      </c>
      <c r="E40" s="148"/>
      <c r="F40" s="6" t="s">
        <v>15</v>
      </c>
      <c r="G40" s="78">
        <v>180806</v>
      </c>
      <c r="H40" s="53"/>
      <c r="I40" s="7">
        <v>32.6</v>
      </c>
      <c r="J40" s="8">
        <v>3</v>
      </c>
      <c r="K40" s="9">
        <v>37</v>
      </c>
      <c r="L40" s="53"/>
      <c r="M40" s="240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55"/>
      <c r="AH40" s="55"/>
      <c r="AI40" s="55"/>
      <c r="AJ40" s="55"/>
      <c r="AK40" s="55"/>
      <c r="AL40" s="53"/>
      <c r="AM40" s="53"/>
    </row>
    <row r="41" spans="2:39">
      <c r="B41" s="17">
        <v>38</v>
      </c>
      <c r="C41" s="27" t="s">
        <v>846</v>
      </c>
      <c r="D41" s="76" t="s">
        <v>811</v>
      </c>
      <c r="E41" s="148"/>
      <c r="F41" s="6" t="s">
        <v>15</v>
      </c>
      <c r="G41" s="78">
        <v>180804</v>
      </c>
      <c r="H41" s="53"/>
      <c r="I41" s="7">
        <v>33.576666666666675</v>
      </c>
      <c r="J41" s="8">
        <v>3</v>
      </c>
      <c r="K41" s="9">
        <v>38</v>
      </c>
      <c r="L41" s="53"/>
      <c r="M41" s="240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55"/>
      <c r="AH41" s="55"/>
      <c r="AI41" s="55"/>
      <c r="AJ41" s="55"/>
      <c r="AK41" s="55"/>
      <c r="AL41" s="53"/>
      <c r="AM41" s="53"/>
    </row>
    <row r="42" spans="2:39">
      <c r="B42" s="17">
        <v>39</v>
      </c>
      <c r="C42" s="27" t="s">
        <v>847</v>
      </c>
      <c r="D42" s="76" t="s">
        <v>811</v>
      </c>
      <c r="E42" s="148"/>
      <c r="F42" s="6" t="s">
        <v>15</v>
      </c>
      <c r="G42" s="78">
        <v>180573</v>
      </c>
      <c r="H42" s="53"/>
      <c r="I42" s="7">
        <v>34.449999999999996</v>
      </c>
      <c r="J42" s="8">
        <v>3</v>
      </c>
      <c r="K42" s="9">
        <v>39</v>
      </c>
      <c r="L42" s="53"/>
      <c r="M42" s="240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1"/>
      <c r="AG42" s="55"/>
      <c r="AH42" s="55"/>
      <c r="AI42" s="55"/>
      <c r="AJ42" s="55"/>
      <c r="AK42" s="55"/>
      <c r="AL42" s="53"/>
      <c r="AM42" s="53"/>
    </row>
    <row r="43" spans="2:39">
      <c r="B43" s="17">
        <v>40</v>
      </c>
      <c r="C43" s="27" t="s">
        <v>848</v>
      </c>
      <c r="D43" s="76"/>
      <c r="E43" s="77"/>
      <c r="F43" s="6" t="s">
        <v>15</v>
      </c>
      <c r="G43" s="78">
        <v>180578</v>
      </c>
      <c r="H43" s="53"/>
      <c r="I43" s="7">
        <v>34.796666666666674</v>
      </c>
      <c r="J43" s="8">
        <v>3</v>
      </c>
      <c r="K43" s="9">
        <v>40</v>
      </c>
      <c r="L43" s="53"/>
      <c r="M43" s="240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  <c r="Y43" s="241"/>
      <c r="Z43" s="241"/>
      <c r="AA43" s="241"/>
      <c r="AB43" s="241"/>
      <c r="AC43" s="241"/>
      <c r="AD43" s="241"/>
      <c r="AE43" s="241"/>
      <c r="AF43" s="241"/>
      <c r="AG43" s="55"/>
      <c r="AH43" s="55"/>
      <c r="AI43" s="55"/>
      <c r="AJ43" s="55"/>
      <c r="AK43" s="55"/>
      <c r="AL43" s="53"/>
      <c r="AM43" s="53"/>
    </row>
    <row r="44" spans="2:39">
      <c r="B44" s="17">
        <v>41</v>
      </c>
      <c r="C44" s="27" t="s">
        <v>849</v>
      </c>
      <c r="D44" s="76" t="s">
        <v>811</v>
      </c>
      <c r="E44" s="148"/>
      <c r="F44" s="6" t="s">
        <v>15</v>
      </c>
      <c r="G44" s="78">
        <v>180565</v>
      </c>
      <c r="H44" s="53"/>
      <c r="I44" s="7">
        <v>34.993333333333332</v>
      </c>
      <c r="J44" s="8">
        <v>3</v>
      </c>
      <c r="K44" s="9">
        <v>41</v>
      </c>
      <c r="L44" s="53"/>
      <c r="M44" s="240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55"/>
      <c r="AH44" s="55"/>
      <c r="AI44" s="55"/>
      <c r="AJ44" s="55"/>
      <c r="AK44" s="55"/>
      <c r="AL44" s="53"/>
      <c r="AM44" s="53"/>
    </row>
    <row r="45" spans="2:39">
      <c r="B45" s="17">
        <v>42</v>
      </c>
      <c r="C45" s="27" t="s">
        <v>850</v>
      </c>
      <c r="D45" s="76" t="s">
        <v>811</v>
      </c>
      <c r="E45" s="77" t="s">
        <v>824</v>
      </c>
      <c r="F45" s="6" t="s">
        <v>15</v>
      </c>
      <c r="G45" s="78">
        <v>180808</v>
      </c>
      <c r="H45" s="53"/>
      <c r="I45" s="7">
        <v>35.706666666666671</v>
      </c>
      <c r="J45" s="8">
        <v>3</v>
      </c>
      <c r="K45" s="9">
        <v>42</v>
      </c>
      <c r="L45" s="53"/>
      <c r="M45" s="240"/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1"/>
      <c r="AG45" s="55"/>
      <c r="AH45" s="55"/>
      <c r="AI45" s="55"/>
      <c r="AJ45" s="55"/>
      <c r="AK45" s="55"/>
      <c r="AL45" s="53"/>
      <c r="AM45" s="53"/>
    </row>
    <row r="46" spans="2:39">
      <c r="B46" s="17">
        <v>43</v>
      </c>
      <c r="C46" s="79" t="s">
        <v>851</v>
      </c>
      <c r="D46" s="76" t="s">
        <v>811</v>
      </c>
      <c r="E46" s="148"/>
      <c r="F46" s="6" t="s">
        <v>15</v>
      </c>
      <c r="G46" s="78">
        <v>180805</v>
      </c>
      <c r="H46" s="53"/>
      <c r="I46" s="7">
        <v>36.026666666666671</v>
      </c>
      <c r="J46" s="8">
        <v>3</v>
      </c>
      <c r="K46" s="9">
        <v>43</v>
      </c>
      <c r="L46" s="53"/>
      <c r="M46" s="240"/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241"/>
      <c r="Y46" s="241"/>
      <c r="Z46" s="241"/>
      <c r="AA46" s="241"/>
      <c r="AB46" s="241"/>
      <c r="AC46" s="241"/>
      <c r="AD46" s="241"/>
      <c r="AE46" s="241"/>
      <c r="AF46" s="241"/>
      <c r="AG46" s="55"/>
      <c r="AH46" s="55"/>
      <c r="AI46" s="55"/>
      <c r="AJ46" s="55"/>
      <c r="AK46" s="55"/>
      <c r="AL46" s="53"/>
      <c r="AM46" s="53"/>
    </row>
    <row r="47" spans="2:39">
      <c r="B47" s="17">
        <v>44</v>
      </c>
      <c r="C47" s="79" t="s">
        <v>852</v>
      </c>
      <c r="D47" s="76"/>
      <c r="E47" s="148"/>
      <c r="F47" s="6" t="s">
        <v>15</v>
      </c>
      <c r="G47" s="78">
        <v>180579</v>
      </c>
      <c r="H47" s="53"/>
      <c r="I47" s="7">
        <v>38.786666666666669</v>
      </c>
      <c r="J47" s="8">
        <v>3</v>
      </c>
      <c r="K47" s="9">
        <v>44</v>
      </c>
      <c r="L47" s="53"/>
      <c r="M47" s="53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3"/>
      <c r="AM47" s="53"/>
    </row>
    <row r="48" spans="2:39">
      <c r="B48" s="17">
        <v>45</v>
      </c>
      <c r="C48" s="79" t="s">
        <v>853</v>
      </c>
      <c r="D48" s="76" t="s">
        <v>811</v>
      </c>
      <c r="E48" s="80"/>
      <c r="F48" s="6" t="s">
        <v>15</v>
      </c>
      <c r="G48" s="78">
        <v>180566</v>
      </c>
      <c r="H48" s="53"/>
      <c r="I48" s="7">
        <v>39.446666666666665</v>
      </c>
      <c r="J48" s="8">
        <v>3</v>
      </c>
      <c r="K48" s="9">
        <v>45</v>
      </c>
      <c r="L48" s="53"/>
      <c r="M48" s="53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3"/>
      <c r="AM48" s="53"/>
    </row>
    <row r="49" spans="2:39">
      <c r="B49" s="17">
        <v>46</v>
      </c>
      <c r="C49" s="27" t="s">
        <v>854</v>
      </c>
      <c r="D49" s="76" t="s">
        <v>811</v>
      </c>
      <c r="E49" s="80" t="s">
        <v>824</v>
      </c>
      <c r="F49" s="6" t="s">
        <v>15</v>
      </c>
      <c r="G49" s="78">
        <v>180807</v>
      </c>
      <c r="H49" s="53"/>
      <c r="I49" s="7">
        <v>44.166666666666664</v>
      </c>
      <c r="J49" s="8">
        <v>3</v>
      </c>
      <c r="K49" s="9">
        <v>46</v>
      </c>
      <c r="L49" s="53"/>
      <c r="M49" s="53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3"/>
      <c r="AM49" s="53"/>
    </row>
    <row r="50" spans="2:39">
      <c r="B50" s="17">
        <v>47</v>
      </c>
      <c r="C50" s="27" t="s">
        <v>855</v>
      </c>
      <c r="D50" s="76" t="s">
        <v>811</v>
      </c>
      <c r="E50" s="80"/>
      <c r="F50" s="6" t="s">
        <v>15</v>
      </c>
      <c r="G50" s="78">
        <v>180564</v>
      </c>
      <c r="H50" s="53"/>
      <c r="I50" s="7">
        <v>47.47</v>
      </c>
      <c r="J50" s="8">
        <v>3</v>
      </c>
      <c r="K50" s="9">
        <v>47</v>
      </c>
      <c r="L50" s="53"/>
      <c r="M50" s="53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3"/>
      <c r="AM50" s="53"/>
    </row>
    <row r="51" spans="2:39">
      <c r="B51" s="17">
        <v>48</v>
      </c>
      <c r="C51" s="79" t="s">
        <v>856</v>
      </c>
      <c r="D51" s="76"/>
      <c r="E51" s="80"/>
      <c r="F51" s="6" t="s">
        <v>15</v>
      </c>
      <c r="G51" s="78">
        <v>180561</v>
      </c>
      <c r="H51" s="53"/>
      <c r="I51" s="7">
        <v>48.833333333333336</v>
      </c>
      <c r="J51" s="8">
        <v>3</v>
      </c>
      <c r="K51" s="9">
        <v>48</v>
      </c>
      <c r="L51" s="53"/>
      <c r="M51" s="53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3"/>
      <c r="AM51" s="53"/>
    </row>
    <row r="52" spans="2:39">
      <c r="B52" s="17">
        <v>49</v>
      </c>
      <c r="C52" s="27" t="s">
        <v>857</v>
      </c>
      <c r="D52" s="76" t="s">
        <v>811</v>
      </c>
      <c r="E52" s="80"/>
      <c r="F52" s="6" t="s">
        <v>15</v>
      </c>
      <c r="G52" s="78">
        <v>180572</v>
      </c>
      <c r="H52" s="53"/>
      <c r="I52" s="7">
        <v>57.2</v>
      </c>
      <c r="J52" s="8">
        <v>2</v>
      </c>
      <c r="K52" s="9">
        <v>49</v>
      </c>
      <c r="L52" s="53"/>
      <c r="M52" s="53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3"/>
      <c r="AM52" s="53"/>
    </row>
    <row r="53" spans="2:39">
      <c r="B53" s="17">
        <v>50</v>
      </c>
      <c r="C53" s="79" t="s">
        <v>858</v>
      </c>
      <c r="D53" s="76" t="s">
        <v>811</v>
      </c>
      <c r="E53" s="148" t="s">
        <v>824</v>
      </c>
      <c r="F53" s="6" t="s">
        <v>15</v>
      </c>
      <c r="G53" s="78">
        <v>180563</v>
      </c>
      <c r="H53" s="53"/>
      <c r="I53" s="7">
        <v>64.8</v>
      </c>
      <c r="J53" s="8">
        <v>2</v>
      </c>
      <c r="K53" s="9">
        <v>50</v>
      </c>
      <c r="L53" s="53"/>
      <c r="M53" s="53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3"/>
      <c r="AM53" s="53"/>
    </row>
    <row r="54" spans="2:39">
      <c r="B54" s="17">
        <v>51</v>
      </c>
      <c r="C54" s="27" t="s">
        <v>859</v>
      </c>
      <c r="D54" s="76" t="s">
        <v>811</v>
      </c>
      <c r="E54" s="149"/>
      <c r="F54" s="6" t="s">
        <v>15</v>
      </c>
      <c r="G54" s="78">
        <v>180571</v>
      </c>
      <c r="H54" s="53"/>
      <c r="I54" s="7">
        <v>91.77</v>
      </c>
      <c r="J54" s="8">
        <v>2</v>
      </c>
      <c r="K54" s="9">
        <v>51</v>
      </c>
      <c r="L54" s="53"/>
      <c r="M54" s="53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3"/>
      <c r="AM54" s="53"/>
    </row>
    <row r="55" spans="2:39" ht="17" thickBot="1">
      <c r="B55" s="142">
        <v>52</v>
      </c>
      <c r="C55" s="81" t="s">
        <v>860</v>
      </c>
      <c r="D55" s="82" t="s">
        <v>811</v>
      </c>
      <c r="E55" s="83"/>
      <c r="F55" s="28" t="s">
        <v>15</v>
      </c>
      <c r="G55" s="84">
        <v>180577</v>
      </c>
      <c r="H55" s="53"/>
      <c r="I55" s="143">
        <v>40.04</v>
      </c>
      <c r="J55" s="144">
        <v>1</v>
      </c>
      <c r="K55" s="23">
        <v>52</v>
      </c>
      <c r="L55" s="53"/>
      <c r="M55" s="53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3"/>
      <c r="AM55" s="53"/>
    </row>
    <row r="58" spans="2:39">
      <c r="B58" s="134"/>
      <c r="C58" s="53"/>
      <c r="D58" s="135"/>
      <c r="E58" s="150"/>
      <c r="F58" s="136"/>
      <c r="G58" s="134"/>
      <c r="H58" s="53"/>
      <c r="I58" s="137"/>
      <c r="J58" s="134"/>
      <c r="K58" s="134"/>
    </row>
    <row r="61" spans="2:39">
      <c r="B61" s="134"/>
      <c r="C61" s="53"/>
      <c r="D61" s="135"/>
      <c r="E61" s="150"/>
      <c r="F61" s="136"/>
      <c r="G61" s="134"/>
      <c r="H61" s="53"/>
      <c r="I61" s="137"/>
      <c r="J61" s="134"/>
      <c r="K61" s="134"/>
    </row>
    <row r="62" spans="2:39">
      <c r="B62" s="134"/>
      <c r="C62" s="138"/>
      <c r="D62" s="135"/>
      <c r="E62" s="134"/>
      <c r="F62" s="136"/>
      <c r="G62" s="134"/>
      <c r="H62" s="53"/>
      <c r="I62" s="137"/>
      <c r="J62" s="134"/>
      <c r="K62" s="134"/>
    </row>
    <row r="63" spans="2:39">
      <c r="B63" s="134"/>
      <c r="C63" s="138"/>
      <c r="D63" s="135"/>
      <c r="E63" s="150"/>
      <c r="F63" s="136"/>
      <c r="G63" s="134"/>
      <c r="H63" s="53"/>
      <c r="I63" s="137"/>
      <c r="J63" s="134"/>
      <c r="K63" s="134"/>
    </row>
    <row r="64" spans="2:39">
      <c r="B64" s="134"/>
      <c r="C64" s="53"/>
      <c r="D64" s="135"/>
      <c r="E64" s="135"/>
      <c r="F64" s="136"/>
      <c r="G64" s="134"/>
      <c r="H64" s="53"/>
      <c r="I64" s="137"/>
      <c r="J64" s="134"/>
      <c r="K64" s="134"/>
    </row>
  </sheetData>
  <mergeCells count="23">
    <mergeCell ref="W3:X3"/>
    <mergeCell ref="B1:AK1"/>
    <mergeCell ref="B2:B3"/>
    <mergeCell ref="C2:C3"/>
    <mergeCell ref="D2:D3"/>
    <mergeCell ref="E2:E3"/>
    <mergeCell ref="F2:F3"/>
    <mergeCell ref="G2:G3"/>
    <mergeCell ref="I2:K2"/>
    <mergeCell ref="M2:AF2"/>
    <mergeCell ref="AH2:AM2"/>
    <mergeCell ref="M3:N3"/>
    <mergeCell ref="O3:P3"/>
    <mergeCell ref="Q3:R3"/>
    <mergeCell ref="S3:T3"/>
    <mergeCell ref="U3:V3"/>
    <mergeCell ref="AL3:AM3"/>
    <mergeCell ref="Y3:Z3"/>
    <mergeCell ref="AA3:AB3"/>
    <mergeCell ref="AC3:AD3"/>
    <mergeCell ref="AE3:AF3"/>
    <mergeCell ref="AH3:AI3"/>
    <mergeCell ref="AJ3:A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0ACF1-9172-2C4A-B855-91116585E6C8}">
  <sheetPr codeName="Feuil2"/>
  <dimension ref="B1:BJ111"/>
  <sheetViews>
    <sheetView workbookViewId="0">
      <selection activeCell="BF12" sqref="BF12"/>
    </sheetView>
  </sheetViews>
  <sheetFormatPr baseColWidth="10" defaultColWidth="14.5" defaultRowHeight="14"/>
  <cols>
    <col min="1" max="1" width="2.1640625" style="85" customWidth="1"/>
    <col min="2" max="2" width="8.5" style="85" customWidth="1"/>
    <col min="3" max="3" width="5.1640625" style="85" customWidth="1"/>
    <col min="4" max="4" width="5.33203125" style="85" customWidth="1"/>
    <col min="5" max="5" width="17.33203125" style="85" bestFit="1" customWidth="1"/>
    <col min="6" max="8" width="23.5" style="85" hidden="1" customWidth="1"/>
    <col min="9" max="9" width="1.6640625" style="85" customWidth="1"/>
    <col min="10" max="10" width="17.1640625" style="85" hidden="1" customWidth="1"/>
    <col min="11" max="11" width="6.1640625" style="85" bestFit="1" customWidth="1"/>
    <col min="12" max="12" width="17.1640625" style="85" hidden="1" customWidth="1"/>
    <col min="13" max="13" width="6.1640625" style="85" bestFit="1" customWidth="1"/>
    <col min="14" max="14" width="17.1640625" style="85" hidden="1" customWidth="1"/>
    <col min="15" max="15" width="7.5" style="85" bestFit="1" customWidth="1"/>
    <col min="16" max="16" width="1.6640625" style="85" customWidth="1"/>
    <col min="17" max="17" width="17.1640625" style="85" hidden="1" customWidth="1"/>
    <col min="18" max="18" width="7.5" style="85" bestFit="1" customWidth="1"/>
    <col min="19" max="19" width="17.1640625" style="85" hidden="1" customWidth="1"/>
    <col min="20" max="20" width="7.5" style="85" bestFit="1" customWidth="1"/>
    <col min="21" max="21" width="17.1640625" style="85" hidden="1" customWidth="1"/>
    <col min="22" max="22" width="7.5" style="85" bestFit="1" customWidth="1"/>
    <col min="23" max="23" width="1.6640625" style="85" customWidth="1"/>
    <col min="24" max="24" width="17.1640625" style="85" hidden="1" customWidth="1"/>
    <col min="25" max="25" width="6.1640625" style="85" bestFit="1" customWidth="1"/>
    <col min="26" max="26" width="17.1640625" style="85" hidden="1" customWidth="1"/>
    <col min="27" max="27" width="7.5" style="85" bestFit="1" customWidth="1"/>
    <col min="28" max="28" width="17.1640625" style="85" hidden="1" customWidth="1"/>
    <col min="29" max="29" width="6.1640625" style="85" bestFit="1" customWidth="1"/>
    <col min="30" max="30" width="1.6640625" style="85" customWidth="1"/>
    <col min="31" max="31" width="17.1640625" style="85" hidden="1" customWidth="1"/>
    <col min="32" max="32" width="6.1640625" style="85" bestFit="1" customWidth="1"/>
    <col min="33" max="33" width="17.1640625" style="85" hidden="1" customWidth="1"/>
    <col min="34" max="34" width="6.1640625" style="85" bestFit="1" customWidth="1"/>
    <col min="35" max="35" width="17.1640625" style="85" hidden="1" customWidth="1"/>
    <col min="36" max="36" width="6.1640625" style="85" bestFit="1" customWidth="1"/>
    <col min="37" max="48" width="8.83203125" style="86" hidden="1" customWidth="1"/>
    <col min="49" max="49" width="1.1640625" style="85" customWidth="1"/>
    <col min="50" max="50" width="9.6640625" style="85" customWidth="1"/>
    <col min="51" max="51" width="9.83203125" style="85" bestFit="1" customWidth="1"/>
    <col min="52" max="52" width="8.83203125" style="85" bestFit="1" customWidth="1"/>
    <col min="53" max="53" width="3.33203125" style="85" customWidth="1"/>
    <col min="54" max="54" width="9.83203125" style="85" customWidth="1"/>
    <col min="55" max="55" width="5.5" style="85" customWidth="1"/>
    <col min="56" max="56" width="8.33203125" style="85" customWidth="1"/>
    <col min="57" max="57" width="17.1640625" style="85" hidden="1" customWidth="1"/>
    <col min="58" max="58" width="17.1640625" style="85" customWidth="1"/>
    <col min="59" max="60" width="17.1640625" style="85" hidden="1" customWidth="1"/>
    <col min="61" max="61" width="17.1640625" style="85" customWidth="1"/>
    <col min="62" max="16384" width="14.5" style="85"/>
  </cols>
  <sheetData>
    <row r="1" spans="2:60" ht="35.25" customHeight="1">
      <c r="B1" s="208" t="s">
        <v>256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  <c r="BC1" s="208"/>
      <c r="BD1" s="208"/>
    </row>
    <row r="2" spans="2:60" ht="15.75" customHeight="1">
      <c r="B2" s="191" t="s">
        <v>257</v>
      </c>
      <c r="C2" s="192" t="s">
        <v>258</v>
      </c>
      <c r="D2" s="191" t="s">
        <v>259</v>
      </c>
      <c r="E2" s="191" t="s">
        <v>260</v>
      </c>
      <c r="F2" s="87"/>
      <c r="G2" s="87"/>
      <c r="H2" s="87"/>
      <c r="I2" s="88"/>
      <c r="J2" s="188" t="s">
        <v>261</v>
      </c>
      <c r="K2" s="188"/>
      <c r="L2" s="188"/>
      <c r="M2" s="188"/>
      <c r="N2" s="188"/>
      <c r="O2" s="188"/>
      <c r="P2" s="90"/>
      <c r="Q2" s="188" t="s">
        <v>262</v>
      </c>
      <c r="R2" s="188"/>
      <c r="S2" s="188"/>
      <c r="T2" s="188"/>
      <c r="U2" s="188"/>
      <c r="V2" s="188"/>
      <c r="W2" s="88"/>
      <c r="X2" s="188" t="s">
        <v>263</v>
      </c>
      <c r="Y2" s="188"/>
      <c r="Z2" s="188"/>
      <c r="AA2" s="188"/>
      <c r="AB2" s="188"/>
      <c r="AC2" s="188"/>
      <c r="AD2" s="88"/>
      <c r="AE2" s="188" t="s">
        <v>264</v>
      </c>
      <c r="AF2" s="188"/>
      <c r="AG2" s="188"/>
      <c r="AH2" s="188"/>
      <c r="AI2" s="188"/>
      <c r="AJ2" s="188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2"/>
      <c r="AX2" s="188" t="s">
        <v>265</v>
      </c>
      <c r="AY2" s="188"/>
      <c r="AZ2" s="188"/>
      <c r="BA2" s="90"/>
      <c r="BB2" s="188" t="s">
        <v>266</v>
      </c>
      <c r="BD2" s="189" t="s">
        <v>267</v>
      </c>
      <c r="BE2" s="93"/>
      <c r="BF2" s="93"/>
    </row>
    <row r="3" spans="2:60">
      <c r="B3" s="191"/>
      <c r="C3" s="193"/>
      <c r="D3" s="191"/>
      <c r="E3" s="191"/>
      <c r="F3" s="87" t="s">
        <v>268</v>
      </c>
      <c r="G3" s="94" t="s">
        <v>269</v>
      </c>
      <c r="H3" s="94" t="s">
        <v>270</v>
      </c>
      <c r="J3" s="89"/>
      <c r="K3" s="89" t="s">
        <v>271</v>
      </c>
      <c r="L3" s="89"/>
      <c r="M3" s="89" t="s">
        <v>272</v>
      </c>
      <c r="N3" s="89"/>
      <c r="O3" s="89" t="s">
        <v>273</v>
      </c>
      <c r="P3" s="92"/>
      <c r="Q3" s="89"/>
      <c r="R3" s="89" t="s">
        <v>271</v>
      </c>
      <c r="S3" s="89"/>
      <c r="T3" s="89" t="s">
        <v>272</v>
      </c>
      <c r="U3" s="89"/>
      <c r="V3" s="89" t="s">
        <v>273</v>
      </c>
      <c r="X3" s="89"/>
      <c r="Y3" s="89" t="s">
        <v>271</v>
      </c>
      <c r="Z3" s="89"/>
      <c r="AA3" s="89" t="s">
        <v>272</v>
      </c>
      <c r="AB3" s="89"/>
      <c r="AC3" s="89" t="s">
        <v>273</v>
      </c>
      <c r="AE3" s="89"/>
      <c r="AF3" s="89" t="s">
        <v>271</v>
      </c>
      <c r="AG3" s="89"/>
      <c r="AH3" s="89" t="s">
        <v>272</v>
      </c>
      <c r="AI3" s="89"/>
      <c r="AJ3" s="89" t="s">
        <v>273</v>
      </c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2"/>
      <c r="AX3" s="89">
        <v>1</v>
      </c>
      <c r="AY3" s="89">
        <v>2</v>
      </c>
      <c r="AZ3" s="89">
        <v>3</v>
      </c>
      <c r="BA3" s="90"/>
      <c r="BB3" s="188"/>
      <c r="BD3" s="190"/>
      <c r="BE3" s="93"/>
      <c r="BF3" s="93"/>
    </row>
    <row r="4" spans="2:60" ht="20" customHeight="1">
      <c r="B4" s="186">
        <v>1</v>
      </c>
      <c r="C4" s="95">
        <v>1</v>
      </c>
      <c r="D4" s="96">
        <v>1</v>
      </c>
      <c r="E4" s="97" t="s">
        <v>54</v>
      </c>
      <c r="F4" s="98"/>
      <c r="G4" s="99"/>
      <c r="H4" s="98"/>
      <c r="I4" s="100"/>
      <c r="J4" s="101"/>
      <c r="K4" s="102" t="s">
        <v>455</v>
      </c>
      <c r="L4" s="102" t="s">
        <v>71</v>
      </c>
      <c r="M4" s="102" t="s">
        <v>409</v>
      </c>
      <c r="N4" s="102" t="s">
        <v>71</v>
      </c>
      <c r="O4" s="102" t="s">
        <v>456</v>
      </c>
      <c r="P4" s="103"/>
      <c r="Q4" s="102"/>
      <c r="R4" s="102" t="s">
        <v>559</v>
      </c>
      <c r="S4" s="102"/>
      <c r="T4" s="102" t="s">
        <v>560</v>
      </c>
      <c r="U4" s="102"/>
      <c r="V4" s="102" t="s">
        <v>409</v>
      </c>
      <c r="W4" s="104"/>
      <c r="X4" s="102"/>
      <c r="Y4" s="102" t="s">
        <v>409</v>
      </c>
      <c r="Z4" s="102"/>
      <c r="AA4" s="102" t="s">
        <v>409</v>
      </c>
      <c r="AB4" s="102"/>
      <c r="AC4" s="102" t="s">
        <v>409</v>
      </c>
      <c r="AD4" s="104"/>
      <c r="AE4" s="102"/>
      <c r="AF4" s="102" t="s">
        <v>409</v>
      </c>
      <c r="AG4" s="102"/>
      <c r="AH4" s="102" t="s">
        <v>409</v>
      </c>
      <c r="AI4" s="102"/>
      <c r="AJ4" s="102" t="s">
        <v>409</v>
      </c>
      <c r="AK4" s="105" t="str">
        <f>IF(K4="", "", IFERROR(VALUE(K4), ""))</f>
        <v/>
      </c>
      <c r="AL4" s="105" t="str">
        <f>IF(M4="", "", IFERROR(VALUE(M4), ""))</f>
        <v/>
      </c>
      <c r="AM4" s="105" t="str">
        <f>IF(O4="", "", IFERROR(VALUE(O4), ""))</f>
        <v/>
      </c>
      <c r="AN4" s="105" t="str">
        <f>IF(R4="", "", IFERROR(VALUE(R4), ""))</f>
        <v/>
      </c>
      <c r="AO4" s="105" t="str">
        <f>IF(T4="", "", IFERROR(VALUE(T4), ""))</f>
        <v/>
      </c>
      <c r="AP4" s="105" t="str">
        <f>IF(V4="", "", IFERROR(VALUE(V4), ""))</f>
        <v/>
      </c>
      <c r="AQ4" s="105" t="str">
        <f>IF(Y4="", "", IFERROR(VALUE(Y4), ""))</f>
        <v/>
      </c>
      <c r="AR4" s="105" t="str">
        <f>IF(AA4="", "", IFERROR(VALUE(AA4), ""))</f>
        <v/>
      </c>
      <c r="AS4" s="105" t="str">
        <f>IF(AC4="", "", IFERROR(VALUE(AC4), ""))</f>
        <v/>
      </c>
      <c r="AT4" s="105" t="str">
        <f>IF(AF4="", "", IFERROR(VALUE(AF4), ""))</f>
        <v/>
      </c>
      <c r="AU4" s="105" t="str">
        <f>IF(AH4="", "", IFERROR(VALUE(AH4), ""))</f>
        <v/>
      </c>
      <c r="AV4" s="105" t="str">
        <f>IF(AJ4="", "", IFERROR(VALUE(AJ4), ""))</f>
        <v/>
      </c>
      <c r="AW4" s="106"/>
      <c r="AX4" s="107">
        <v>33.61</v>
      </c>
      <c r="AY4" s="107">
        <v>34.56</v>
      </c>
      <c r="AZ4" s="107">
        <v>35.18</v>
      </c>
      <c r="BA4" s="108"/>
      <c r="BB4" s="109">
        <v>34.449999999999996</v>
      </c>
      <c r="BD4" s="110">
        <v>39</v>
      </c>
      <c r="BE4" s="111"/>
      <c r="BG4" s="85" t="str">
        <f>E4</f>
        <v>Dong Gun Lee</v>
      </c>
      <c r="BH4" s="103">
        <f>BB4</f>
        <v>34.449999999999996</v>
      </c>
    </row>
    <row r="5" spans="2:60" ht="20" customHeight="1">
      <c r="B5" s="186"/>
      <c r="C5" s="95">
        <v>2</v>
      </c>
      <c r="D5" s="112">
        <v>2</v>
      </c>
      <c r="E5" s="97" t="s">
        <v>37</v>
      </c>
      <c r="F5" s="95"/>
      <c r="G5" s="99"/>
      <c r="H5" s="98"/>
      <c r="I5" s="100"/>
      <c r="J5" s="101"/>
      <c r="K5" s="102" t="s">
        <v>457</v>
      </c>
      <c r="L5" s="102" t="s">
        <v>71</v>
      </c>
      <c r="M5" s="102" t="s">
        <v>458</v>
      </c>
      <c r="N5" s="102" t="s">
        <v>71</v>
      </c>
      <c r="O5" s="102" t="s">
        <v>459</v>
      </c>
      <c r="P5" s="103"/>
      <c r="Q5" s="102"/>
      <c r="R5" s="102" t="s">
        <v>409</v>
      </c>
      <c r="S5" s="102"/>
      <c r="T5" s="102" t="s">
        <v>409</v>
      </c>
      <c r="U5" s="102"/>
      <c r="V5" s="102" t="s">
        <v>409</v>
      </c>
      <c r="W5" s="104"/>
      <c r="X5" s="102"/>
      <c r="Y5" s="102" t="s">
        <v>643</v>
      </c>
      <c r="Z5" s="102"/>
      <c r="AA5" s="102" t="s">
        <v>644</v>
      </c>
      <c r="AB5" s="102"/>
      <c r="AC5" s="102" t="s">
        <v>409</v>
      </c>
      <c r="AD5" s="104"/>
      <c r="AE5" s="102"/>
      <c r="AF5" s="102" t="s">
        <v>726</v>
      </c>
      <c r="AG5" s="102"/>
      <c r="AH5" s="102" t="s">
        <v>727</v>
      </c>
      <c r="AI5" s="102"/>
      <c r="AJ5" s="102" t="s">
        <v>728</v>
      </c>
      <c r="AK5" s="105" t="str">
        <f t="shared" ref="AK5:AK59" si="0">IF(K5="", "", IFERROR(VALUE(K5), ""))</f>
        <v/>
      </c>
      <c r="AL5" s="105" t="str">
        <f t="shared" ref="AL5:AL59" si="1">IF(M5="", "", IFERROR(VALUE(M5), ""))</f>
        <v/>
      </c>
      <c r="AM5" s="105" t="str">
        <f t="shared" ref="AM5:AM59" si="2">IF(O5="", "", IFERROR(VALUE(O5), ""))</f>
        <v/>
      </c>
      <c r="AN5" s="105" t="str">
        <f t="shared" ref="AN5:AN59" si="3">IF(R5="", "", IFERROR(VALUE(R5), ""))</f>
        <v/>
      </c>
      <c r="AO5" s="105" t="str">
        <f t="shared" ref="AO5:AO59" si="4">IF(T5="", "", IFERROR(VALUE(T5), ""))</f>
        <v/>
      </c>
      <c r="AP5" s="105" t="str">
        <f t="shared" ref="AP5:AP59" si="5">IF(V5="", "", IFERROR(VALUE(V5), ""))</f>
        <v/>
      </c>
      <c r="AQ5" s="105" t="str">
        <f t="shared" ref="AQ5:AQ59" si="6">IF(Y5="", "", IFERROR(VALUE(Y5), ""))</f>
        <v/>
      </c>
      <c r="AR5" s="105" t="str">
        <f t="shared" ref="AR5:AR59" si="7">IF(AA5="", "", IFERROR(VALUE(AA5), ""))</f>
        <v/>
      </c>
      <c r="AS5" s="105" t="str">
        <f t="shared" ref="AS5:AS59" si="8">IF(AC5="", "", IFERROR(VALUE(AC5), ""))</f>
        <v/>
      </c>
      <c r="AT5" s="105" t="str">
        <f t="shared" ref="AT5:AT59" si="9">IF(AF5="", "", IFERROR(VALUE(AF5), ""))</f>
        <v/>
      </c>
      <c r="AU5" s="105" t="str">
        <f t="shared" ref="AU5:AU59" si="10">IF(AH5="", "", IFERROR(VALUE(AH5), ""))</f>
        <v/>
      </c>
      <c r="AV5" s="105" t="str">
        <f t="shared" ref="AV5:AV59" si="11">IF(AJ5="", "", IFERROR(VALUE(AJ5), ""))</f>
        <v/>
      </c>
      <c r="AW5" s="106"/>
      <c r="AX5" s="107">
        <v>23.15</v>
      </c>
      <c r="AY5" s="107">
        <v>23.52</v>
      </c>
      <c r="AZ5" s="107">
        <v>23.77</v>
      </c>
      <c r="BA5" s="108"/>
      <c r="BB5" s="109">
        <v>23.48</v>
      </c>
      <c r="BD5" s="110">
        <v>20</v>
      </c>
      <c r="BE5" s="111"/>
      <c r="BG5" s="85" t="str">
        <f>E5</f>
        <v>ZHENKAI NI</v>
      </c>
      <c r="BH5" s="103">
        <f t="shared" ref="BH5:BH65" si="12">BB5</f>
        <v>23.48</v>
      </c>
    </row>
    <row r="6" spans="2:60" ht="20" customHeight="1">
      <c r="B6" s="186"/>
      <c r="C6" s="95">
        <v>3</v>
      </c>
      <c r="D6" s="113">
        <v>3</v>
      </c>
      <c r="E6" s="97" t="s">
        <v>45</v>
      </c>
      <c r="F6" s="98"/>
      <c r="G6" s="99"/>
      <c r="H6" s="98"/>
      <c r="I6" s="100"/>
      <c r="J6" s="101"/>
      <c r="K6" s="102" t="s">
        <v>460</v>
      </c>
      <c r="L6" s="102" t="s">
        <v>71</v>
      </c>
      <c r="M6" s="102" t="s">
        <v>461</v>
      </c>
      <c r="N6" s="102" t="s">
        <v>71</v>
      </c>
      <c r="O6" s="102" t="s">
        <v>462</v>
      </c>
      <c r="P6" s="103"/>
      <c r="Q6" s="102"/>
      <c r="R6" s="102" t="s">
        <v>561</v>
      </c>
      <c r="S6" s="102"/>
      <c r="T6" s="102" t="s">
        <v>562</v>
      </c>
      <c r="U6" s="102"/>
      <c r="V6" s="102" t="s">
        <v>563</v>
      </c>
      <c r="W6" s="104"/>
      <c r="X6" s="102"/>
      <c r="Y6" s="102" t="s">
        <v>645</v>
      </c>
      <c r="Z6" s="102"/>
      <c r="AA6" s="102" t="s">
        <v>646</v>
      </c>
      <c r="AB6" s="102"/>
      <c r="AC6" s="102" t="s">
        <v>647</v>
      </c>
      <c r="AD6" s="104"/>
      <c r="AE6" s="102"/>
      <c r="AF6" s="102" t="s">
        <v>729</v>
      </c>
      <c r="AG6" s="102"/>
      <c r="AH6" s="102" t="s">
        <v>730</v>
      </c>
      <c r="AI6" s="102"/>
      <c r="AJ6" s="102" t="s">
        <v>731</v>
      </c>
      <c r="AK6" s="105" t="str">
        <f t="shared" si="0"/>
        <v/>
      </c>
      <c r="AL6" s="105" t="str">
        <f t="shared" si="1"/>
        <v/>
      </c>
      <c r="AM6" s="105" t="str">
        <f t="shared" si="2"/>
        <v/>
      </c>
      <c r="AN6" s="105" t="str">
        <f t="shared" si="3"/>
        <v/>
      </c>
      <c r="AO6" s="105" t="str">
        <f t="shared" si="4"/>
        <v/>
      </c>
      <c r="AP6" s="105" t="str">
        <f t="shared" si="5"/>
        <v/>
      </c>
      <c r="AQ6" s="105" t="str">
        <f t="shared" si="6"/>
        <v/>
      </c>
      <c r="AR6" s="105" t="str">
        <f t="shared" si="7"/>
        <v/>
      </c>
      <c r="AS6" s="105" t="str">
        <f t="shared" si="8"/>
        <v/>
      </c>
      <c r="AT6" s="105" t="str">
        <f t="shared" si="9"/>
        <v/>
      </c>
      <c r="AU6" s="105" t="str">
        <f t="shared" si="10"/>
        <v/>
      </c>
      <c r="AV6" s="105" t="str">
        <f t="shared" si="11"/>
        <v/>
      </c>
      <c r="AW6" s="106"/>
      <c r="AX6" s="107">
        <v>28.52</v>
      </c>
      <c r="AY6" s="107">
        <v>28.65</v>
      </c>
      <c r="AZ6" s="107">
        <v>29</v>
      </c>
      <c r="BA6" s="108"/>
      <c r="BB6" s="109">
        <v>28.723333333333333</v>
      </c>
      <c r="BD6" s="110">
        <v>30</v>
      </c>
      <c r="BE6" s="111"/>
      <c r="BG6" s="85" t="str">
        <f>E6</f>
        <v>Bonryul Koo</v>
      </c>
      <c r="BH6" s="103">
        <f t="shared" si="12"/>
        <v>28.723333333333333</v>
      </c>
    </row>
    <row r="7" spans="2:60" ht="20" customHeight="1">
      <c r="B7" s="186"/>
      <c r="C7" s="95">
        <v>4</v>
      </c>
      <c r="D7" s="114">
        <v>4</v>
      </c>
      <c r="E7" s="97" t="s">
        <v>50</v>
      </c>
      <c r="F7" s="98"/>
      <c r="G7" s="99"/>
      <c r="H7" s="98"/>
      <c r="I7" s="100"/>
      <c r="J7" s="101"/>
      <c r="K7" s="102" t="s">
        <v>463</v>
      </c>
      <c r="L7" s="102" t="s">
        <v>71</v>
      </c>
      <c r="M7" s="102" t="s">
        <v>464</v>
      </c>
      <c r="N7" s="102" t="s">
        <v>71</v>
      </c>
      <c r="O7" s="102" t="s">
        <v>465</v>
      </c>
      <c r="P7" s="103"/>
      <c r="Q7" s="102"/>
      <c r="R7" s="102" t="s">
        <v>409</v>
      </c>
      <c r="S7" s="102"/>
      <c r="T7" s="102" t="s">
        <v>409</v>
      </c>
      <c r="U7" s="102"/>
      <c r="V7" s="102" t="s">
        <v>409</v>
      </c>
      <c r="W7" s="104"/>
      <c r="X7" s="102"/>
      <c r="Y7" s="102" t="s">
        <v>648</v>
      </c>
      <c r="Z7" s="102"/>
      <c r="AA7" s="102" t="s">
        <v>649</v>
      </c>
      <c r="AB7" s="102"/>
      <c r="AC7" s="102" t="s">
        <v>650</v>
      </c>
      <c r="AD7" s="104"/>
      <c r="AE7" s="102"/>
      <c r="AF7" s="102" t="s">
        <v>732</v>
      </c>
      <c r="AG7" s="102"/>
      <c r="AH7" s="102" t="s">
        <v>681</v>
      </c>
      <c r="AI7" s="102"/>
      <c r="AJ7" s="102" t="s">
        <v>409</v>
      </c>
      <c r="AK7" s="105" t="str">
        <f t="shared" si="0"/>
        <v/>
      </c>
      <c r="AL7" s="105" t="str">
        <f t="shared" si="1"/>
        <v/>
      </c>
      <c r="AM7" s="105" t="str">
        <f t="shared" si="2"/>
        <v/>
      </c>
      <c r="AN7" s="105" t="str">
        <f t="shared" si="3"/>
        <v/>
      </c>
      <c r="AO7" s="105" t="str">
        <f t="shared" si="4"/>
        <v/>
      </c>
      <c r="AP7" s="105" t="str">
        <f t="shared" si="5"/>
        <v/>
      </c>
      <c r="AQ7" s="105" t="str">
        <f t="shared" si="6"/>
        <v/>
      </c>
      <c r="AR7" s="105" t="str">
        <f t="shared" si="7"/>
        <v/>
      </c>
      <c r="AS7" s="105" t="str">
        <f t="shared" si="8"/>
        <v/>
      </c>
      <c r="AT7" s="105" t="str">
        <f t="shared" si="9"/>
        <v/>
      </c>
      <c r="AU7" s="105" t="str">
        <f t="shared" si="10"/>
        <v/>
      </c>
      <c r="AV7" s="105" t="str">
        <f t="shared" si="11"/>
        <v/>
      </c>
      <c r="AW7" s="106"/>
      <c r="AX7" s="107">
        <v>30.58</v>
      </c>
      <c r="AY7" s="107">
        <v>32.950000000000003</v>
      </c>
      <c r="AZ7" s="107">
        <v>33.159999999999997</v>
      </c>
      <c r="BA7" s="108"/>
      <c r="BB7" s="109">
        <v>32.229999999999997</v>
      </c>
      <c r="BD7" s="110">
        <v>35</v>
      </c>
      <c r="BE7" s="111"/>
      <c r="BG7" s="85" t="str">
        <f>E7</f>
        <v>Chaehyeok Mun</v>
      </c>
      <c r="BH7" s="103">
        <f t="shared" si="12"/>
        <v>32.229999999999997</v>
      </c>
    </row>
    <row r="8" spans="2:60" ht="20" customHeight="1">
      <c r="B8" s="187">
        <v>2</v>
      </c>
      <c r="C8" s="95">
        <v>5</v>
      </c>
      <c r="D8" s="96">
        <v>1</v>
      </c>
      <c r="E8" s="116" t="s">
        <v>274</v>
      </c>
      <c r="F8" s="117"/>
      <c r="G8" s="118"/>
      <c r="H8" s="117"/>
      <c r="I8" s="100"/>
      <c r="J8" s="119"/>
      <c r="K8" s="120" t="s">
        <v>466</v>
      </c>
      <c r="L8" s="121" t="s">
        <v>71</v>
      </c>
      <c r="M8" s="120" t="s">
        <v>467</v>
      </c>
      <c r="N8" s="121" t="s">
        <v>71</v>
      </c>
      <c r="O8" s="120" t="s">
        <v>468</v>
      </c>
      <c r="P8" s="103"/>
      <c r="Q8" s="121"/>
      <c r="R8" s="120" t="s">
        <v>564</v>
      </c>
      <c r="S8" s="121"/>
      <c r="T8" s="120" t="s">
        <v>409</v>
      </c>
      <c r="U8" s="121"/>
      <c r="V8" s="120" t="s">
        <v>409</v>
      </c>
      <c r="W8" s="104"/>
      <c r="X8" s="121"/>
      <c r="Y8" s="120" t="s">
        <v>651</v>
      </c>
      <c r="Z8" s="121"/>
      <c r="AA8" s="120" t="s">
        <v>652</v>
      </c>
      <c r="AB8" s="121"/>
      <c r="AC8" s="120" t="s">
        <v>409</v>
      </c>
      <c r="AD8" s="104"/>
      <c r="AE8" s="121"/>
      <c r="AF8" s="120" t="s">
        <v>733</v>
      </c>
      <c r="AG8" s="121"/>
      <c r="AH8" s="120" t="s">
        <v>734</v>
      </c>
      <c r="AI8" s="121"/>
      <c r="AJ8" s="120" t="s">
        <v>735</v>
      </c>
      <c r="AK8" s="105" t="str">
        <f t="shared" si="0"/>
        <v/>
      </c>
      <c r="AL8" s="105" t="str">
        <f t="shared" si="1"/>
        <v/>
      </c>
      <c r="AM8" s="105" t="str">
        <f t="shared" si="2"/>
        <v/>
      </c>
      <c r="AN8" s="105" t="str">
        <f t="shared" si="3"/>
        <v/>
      </c>
      <c r="AO8" s="105" t="str">
        <f t="shared" si="4"/>
        <v/>
      </c>
      <c r="AP8" s="105" t="str">
        <f t="shared" si="5"/>
        <v/>
      </c>
      <c r="AQ8" s="105" t="str">
        <f t="shared" si="6"/>
        <v/>
      </c>
      <c r="AR8" s="105" t="str">
        <f t="shared" si="7"/>
        <v/>
      </c>
      <c r="AS8" s="105" t="str">
        <f t="shared" si="8"/>
        <v/>
      </c>
      <c r="AT8" s="105" t="str">
        <f t="shared" si="9"/>
        <v/>
      </c>
      <c r="AU8" s="105" t="str">
        <f t="shared" si="10"/>
        <v/>
      </c>
      <c r="AV8" s="105" t="str">
        <f t="shared" si="11"/>
        <v/>
      </c>
      <c r="AW8" s="106"/>
      <c r="AX8" s="122">
        <v>20.65</v>
      </c>
      <c r="AY8" s="122">
        <v>21.05</v>
      </c>
      <c r="AZ8" s="122">
        <v>21.21</v>
      </c>
      <c r="BA8" s="123"/>
      <c r="BB8" s="124">
        <v>20.970000000000002</v>
      </c>
      <c r="BC8" s="106"/>
      <c r="BD8" s="125">
        <v>14</v>
      </c>
      <c r="BE8" s="111"/>
      <c r="BG8" s="85" t="str">
        <f>E8</f>
        <v>DongHyun Kim</v>
      </c>
      <c r="BH8" s="103">
        <f t="shared" si="12"/>
        <v>20.970000000000002</v>
      </c>
    </row>
    <row r="9" spans="2:60" ht="20" customHeight="1">
      <c r="B9" s="187"/>
      <c r="C9" s="95">
        <v>6</v>
      </c>
      <c r="D9" s="112">
        <v>2</v>
      </c>
      <c r="E9" s="116" t="s">
        <v>49</v>
      </c>
      <c r="F9" s="117"/>
      <c r="G9" s="126"/>
      <c r="H9" s="117"/>
      <c r="I9" s="100"/>
      <c r="J9" s="119"/>
      <c r="K9" s="120" t="s">
        <v>469</v>
      </c>
      <c r="L9" s="121" t="s">
        <v>71</v>
      </c>
      <c r="M9" s="120" t="s">
        <v>409</v>
      </c>
      <c r="N9" s="120" t="s">
        <v>71</v>
      </c>
      <c r="O9" s="120" t="s">
        <v>409</v>
      </c>
      <c r="P9" s="103"/>
      <c r="Q9" s="121"/>
      <c r="R9" s="120" t="s">
        <v>565</v>
      </c>
      <c r="S9" s="121"/>
      <c r="T9" s="120" t="s">
        <v>566</v>
      </c>
      <c r="U9" s="121"/>
      <c r="V9" s="120" t="s">
        <v>567</v>
      </c>
      <c r="W9" s="104"/>
      <c r="X9" s="121"/>
      <c r="Y9" s="120" t="s">
        <v>653</v>
      </c>
      <c r="Z9" s="121"/>
      <c r="AA9" s="120" t="s">
        <v>654</v>
      </c>
      <c r="AB9" s="121"/>
      <c r="AC9" s="120" t="s">
        <v>655</v>
      </c>
      <c r="AD9" s="104"/>
      <c r="AE9" s="121"/>
      <c r="AF9" s="120" t="s">
        <v>409</v>
      </c>
      <c r="AG9" s="121"/>
      <c r="AH9" s="120" t="s">
        <v>409</v>
      </c>
      <c r="AI9" s="121"/>
      <c r="AJ9" s="120" t="s">
        <v>409</v>
      </c>
      <c r="AK9" s="105" t="str">
        <f t="shared" si="0"/>
        <v/>
      </c>
      <c r="AL9" s="105" t="str">
        <f t="shared" si="1"/>
        <v/>
      </c>
      <c r="AM9" s="105" t="str">
        <f t="shared" si="2"/>
        <v/>
      </c>
      <c r="AN9" s="105" t="str">
        <f t="shared" si="3"/>
        <v/>
      </c>
      <c r="AO9" s="105" t="str">
        <f t="shared" si="4"/>
        <v/>
      </c>
      <c r="AP9" s="105" t="str">
        <f t="shared" si="5"/>
        <v/>
      </c>
      <c r="AQ9" s="105" t="str">
        <f t="shared" si="6"/>
        <v/>
      </c>
      <c r="AR9" s="105" t="str">
        <f t="shared" si="7"/>
        <v/>
      </c>
      <c r="AS9" s="105" t="str">
        <f t="shared" si="8"/>
        <v/>
      </c>
      <c r="AT9" s="105" t="str">
        <f t="shared" si="9"/>
        <v/>
      </c>
      <c r="AU9" s="105" t="str">
        <f t="shared" si="10"/>
        <v/>
      </c>
      <c r="AV9" s="105" t="str">
        <f t="shared" si="11"/>
        <v/>
      </c>
      <c r="AW9" s="106"/>
      <c r="AX9" s="122">
        <v>31.33</v>
      </c>
      <c r="AY9" s="122">
        <v>32.01</v>
      </c>
      <c r="AZ9" s="122">
        <v>33.25</v>
      </c>
      <c r="BA9" s="123"/>
      <c r="BB9" s="124">
        <v>32.196666666666665</v>
      </c>
      <c r="BC9" s="106"/>
      <c r="BD9" s="125">
        <v>34</v>
      </c>
      <c r="BE9" s="111"/>
      <c r="BG9" s="85" t="str">
        <f>E9</f>
        <v>GUNWOO KO</v>
      </c>
      <c r="BH9" s="103">
        <f t="shared" si="12"/>
        <v>32.196666666666665</v>
      </c>
    </row>
    <row r="10" spans="2:60" ht="20" customHeight="1">
      <c r="B10" s="187"/>
      <c r="C10" s="95">
        <v>7</v>
      </c>
      <c r="D10" s="113">
        <v>3</v>
      </c>
      <c r="E10" s="116" t="s">
        <v>26</v>
      </c>
      <c r="F10" s="117"/>
      <c r="G10" s="118"/>
      <c r="H10" s="117"/>
      <c r="I10" s="100"/>
      <c r="J10" s="119"/>
      <c r="K10" s="120" t="s">
        <v>409</v>
      </c>
      <c r="L10" s="121" t="s">
        <v>71</v>
      </c>
      <c r="M10" s="120" t="s">
        <v>409</v>
      </c>
      <c r="N10" s="121" t="s">
        <v>71</v>
      </c>
      <c r="O10" s="120" t="s">
        <v>409</v>
      </c>
      <c r="P10" s="103"/>
      <c r="Q10" s="121"/>
      <c r="R10" s="120" t="s">
        <v>568</v>
      </c>
      <c r="S10" s="121"/>
      <c r="T10" s="120" t="s">
        <v>569</v>
      </c>
      <c r="U10" s="121"/>
      <c r="V10" s="120" t="s">
        <v>570</v>
      </c>
      <c r="W10" s="104"/>
      <c r="X10" s="121"/>
      <c r="Y10" s="120" t="s">
        <v>656</v>
      </c>
      <c r="Z10" s="121"/>
      <c r="AA10" s="120" t="s">
        <v>657</v>
      </c>
      <c r="AB10" s="121"/>
      <c r="AC10" s="120" t="s">
        <v>658</v>
      </c>
      <c r="AD10" s="104"/>
      <c r="AE10" s="121"/>
      <c r="AF10" s="120" t="s">
        <v>409</v>
      </c>
      <c r="AG10" s="121"/>
      <c r="AH10" s="120" t="s">
        <v>409</v>
      </c>
      <c r="AI10" s="121"/>
      <c r="AJ10" s="120" t="s">
        <v>409</v>
      </c>
      <c r="AK10" s="105" t="str">
        <f t="shared" si="0"/>
        <v/>
      </c>
      <c r="AL10" s="105" t="str">
        <f t="shared" si="1"/>
        <v/>
      </c>
      <c r="AM10" s="105" t="str">
        <f t="shared" si="2"/>
        <v/>
      </c>
      <c r="AN10" s="105" t="str">
        <f t="shared" si="3"/>
        <v/>
      </c>
      <c r="AO10" s="105" t="str">
        <f t="shared" si="4"/>
        <v/>
      </c>
      <c r="AP10" s="105" t="str">
        <f t="shared" si="5"/>
        <v/>
      </c>
      <c r="AQ10" s="105" t="str">
        <f t="shared" si="6"/>
        <v/>
      </c>
      <c r="AR10" s="105" t="str">
        <f t="shared" si="7"/>
        <v/>
      </c>
      <c r="AS10" s="105" t="str">
        <f t="shared" si="8"/>
        <v/>
      </c>
      <c r="AT10" s="105" t="str">
        <f t="shared" si="9"/>
        <v/>
      </c>
      <c r="AU10" s="105" t="str">
        <f t="shared" si="10"/>
        <v/>
      </c>
      <c r="AV10" s="105" t="str">
        <f t="shared" si="11"/>
        <v/>
      </c>
      <c r="AW10" s="106"/>
      <c r="AX10" s="122">
        <v>21.07</v>
      </c>
      <c r="AY10" s="122">
        <v>21.88</v>
      </c>
      <c r="AZ10" s="122">
        <v>22.2</v>
      </c>
      <c r="BA10" s="123"/>
      <c r="BB10" s="124">
        <v>21.716666666666669</v>
      </c>
      <c r="BC10" s="106"/>
      <c r="BD10" s="125">
        <v>15</v>
      </c>
      <c r="BE10" s="111"/>
      <c r="BG10" s="85" t="str">
        <f>E10</f>
        <v>Chaemin Han</v>
      </c>
      <c r="BH10" s="103">
        <f t="shared" si="12"/>
        <v>21.716666666666669</v>
      </c>
    </row>
    <row r="11" spans="2:60" ht="20" customHeight="1">
      <c r="B11" s="187"/>
      <c r="C11" s="95">
        <v>8</v>
      </c>
      <c r="D11" s="114">
        <v>4</v>
      </c>
      <c r="E11" s="116" t="s">
        <v>275</v>
      </c>
      <c r="F11" s="117"/>
      <c r="G11" s="126"/>
      <c r="H11" s="117"/>
      <c r="I11" s="100"/>
      <c r="J11" s="119"/>
      <c r="K11" s="120" t="s">
        <v>409</v>
      </c>
      <c r="L11" s="120" t="s">
        <v>71</v>
      </c>
      <c r="M11" s="120" t="s">
        <v>409</v>
      </c>
      <c r="N11" s="120" t="s">
        <v>71</v>
      </c>
      <c r="O11" s="120" t="s">
        <v>409</v>
      </c>
      <c r="P11" s="103"/>
      <c r="Q11" s="120"/>
      <c r="R11" s="120" t="s">
        <v>409</v>
      </c>
      <c r="S11" s="121"/>
      <c r="T11" s="120" t="s">
        <v>409</v>
      </c>
      <c r="U11" s="120"/>
      <c r="V11" s="120" t="s">
        <v>409</v>
      </c>
      <c r="W11" s="104"/>
      <c r="X11" s="121"/>
      <c r="Y11" s="120" t="s">
        <v>409</v>
      </c>
      <c r="Z11" s="120"/>
      <c r="AA11" s="120" t="s">
        <v>409</v>
      </c>
      <c r="AB11" s="121"/>
      <c r="AC11" s="120" t="s">
        <v>409</v>
      </c>
      <c r="AD11" s="104"/>
      <c r="AE11" s="121"/>
      <c r="AF11" s="120" t="s">
        <v>409</v>
      </c>
      <c r="AG11" s="120"/>
      <c r="AH11" s="120" t="s">
        <v>409</v>
      </c>
      <c r="AI11" s="121"/>
      <c r="AJ11" s="120" t="s">
        <v>409</v>
      </c>
      <c r="AK11" s="105" t="str">
        <f t="shared" si="0"/>
        <v/>
      </c>
      <c r="AL11" s="105" t="str">
        <f t="shared" si="1"/>
        <v/>
      </c>
      <c r="AM11" s="105" t="str">
        <f t="shared" si="2"/>
        <v/>
      </c>
      <c r="AN11" s="105" t="str">
        <f t="shared" si="3"/>
        <v/>
      </c>
      <c r="AO11" s="105" t="str">
        <f t="shared" si="4"/>
        <v/>
      </c>
      <c r="AP11" s="105" t="str">
        <f t="shared" si="5"/>
        <v/>
      </c>
      <c r="AQ11" s="105" t="str">
        <f t="shared" si="6"/>
        <v/>
      </c>
      <c r="AR11" s="105" t="str">
        <f t="shared" si="7"/>
        <v/>
      </c>
      <c r="AS11" s="105" t="str">
        <f t="shared" si="8"/>
        <v/>
      </c>
      <c r="AT11" s="105" t="str">
        <f t="shared" si="9"/>
        <v/>
      </c>
      <c r="AU11" s="105" t="str">
        <f t="shared" si="10"/>
        <v/>
      </c>
      <c r="AV11" s="105" t="str">
        <f t="shared" si="11"/>
        <v/>
      </c>
      <c r="AW11" s="106"/>
      <c r="AX11" s="122"/>
      <c r="AY11" s="122"/>
      <c r="AZ11" s="122"/>
      <c r="BA11" s="123"/>
      <c r="BB11" s="124"/>
      <c r="BC11" s="106"/>
      <c r="BD11" s="125">
        <v>53</v>
      </c>
      <c r="BE11" s="111"/>
      <c r="BG11" s="85" t="str">
        <f>E11</f>
        <v>CHONHEI SIN</v>
      </c>
      <c r="BH11" s="103">
        <f t="shared" si="12"/>
        <v>0</v>
      </c>
    </row>
    <row r="12" spans="2:60" ht="20" customHeight="1">
      <c r="B12" s="186">
        <v>3</v>
      </c>
      <c r="C12" s="95">
        <v>9</v>
      </c>
      <c r="D12" s="96">
        <v>1</v>
      </c>
      <c r="E12" s="97" t="s">
        <v>38</v>
      </c>
      <c r="F12" s="95"/>
      <c r="G12" s="99"/>
      <c r="H12" s="98"/>
      <c r="I12" s="100"/>
      <c r="J12" s="110"/>
      <c r="K12" s="102" t="s">
        <v>470</v>
      </c>
      <c r="L12" s="102" t="s">
        <v>71</v>
      </c>
      <c r="M12" s="102" t="s">
        <v>471</v>
      </c>
      <c r="N12" s="102" t="s">
        <v>71</v>
      </c>
      <c r="O12" s="102" t="s">
        <v>409</v>
      </c>
      <c r="P12" s="103"/>
      <c r="Q12" s="102"/>
      <c r="R12" s="102" t="s">
        <v>571</v>
      </c>
      <c r="S12" s="102"/>
      <c r="T12" s="102" t="s">
        <v>572</v>
      </c>
      <c r="U12" s="102"/>
      <c r="V12" s="102" t="s">
        <v>573</v>
      </c>
      <c r="W12" s="104"/>
      <c r="X12" s="102"/>
      <c r="Y12" s="102" t="s">
        <v>488</v>
      </c>
      <c r="Z12" s="102"/>
      <c r="AA12" s="102" t="s">
        <v>659</v>
      </c>
      <c r="AB12" s="102"/>
      <c r="AC12" s="102" t="s">
        <v>660</v>
      </c>
      <c r="AD12" s="104"/>
      <c r="AE12" s="102"/>
      <c r="AF12" s="102" t="s">
        <v>736</v>
      </c>
      <c r="AG12" s="102"/>
      <c r="AH12" s="102" t="s">
        <v>737</v>
      </c>
      <c r="AI12" s="102"/>
      <c r="AJ12" s="102" t="s">
        <v>738</v>
      </c>
      <c r="AK12" s="105" t="str">
        <f t="shared" si="0"/>
        <v/>
      </c>
      <c r="AL12" s="105" t="str">
        <f t="shared" si="1"/>
        <v/>
      </c>
      <c r="AM12" s="105" t="str">
        <f t="shared" si="2"/>
        <v/>
      </c>
      <c r="AN12" s="105" t="str">
        <f t="shared" si="3"/>
        <v/>
      </c>
      <c r="AO12" s="105" t="str">
        <f t="shared" si="4"/>
        <v/>
      </c>
      <c r="AP12" s="105" t="str">
        <f t="shared" si="5"/>
        <v/>
      </c>
      <c r="AQ12" s="105" t="str">
        <f t="shared" si="6"/>
        <v/>
      </c>
      <c r="AR12" s="105" t="str">
        <f t="shared" si="7"/>
        <v/>
      </c>
      <c r="AS12" s="105" t="str">
        <f t="shared" si="8"/>
        <v/>
      </c>
      <c r="AT12" s="105" t="str">
        <f t="shared" si="9"/>
        <v/>
      </c>
      <c r="AU12" s="105" t="str">
        <f t="shared" si="10"/>
        <v/>
      </c>
      <c r="AV12" s="105" t="str">
        <f t="shared" si="11"/>
        <v/>
      </c>
      <c r="AW12" s="106"/>
      <c r="AX12" s="107">
        <v>23.51</v>
      </c>
      <c r="AY12" s="107">
        <v>23.56</v>
      </c>
      <c r="AZ12" s="107">
        <v>24</v>
      </c>
      <c r="BA12" s="108"/>
      <c r="BB12" s="109">
        <v>23.689999999999998</v>
      </c>
      <c r="BC12" s="106"/>
      <c r="BD12" s="110">
        <v>21</v>
      </c>
      <c r="BE12" s="111"/>
      <c r="BG12" s="85" t="str">
        <f>E12</f>
        <v>Enning Yu</v>
      </c>
      <c r="BH12" s="103">
        <f t="shared" si="12"/>
        <v>23.689999999999998</v>
      </c>
    </row>
    <row r="13" spans="2:60" ht="20" customHeight="1">
      <c r="B13" s="186"/>
      <c r="C13" s="95">
        <v>10</v>
      </c>
      <c r="D13" s="112">
        <v>2</v>
      </c>
      <c r="E13" s="97" t="s">
        <v>60</v>
      </c>
      <c r="F13" s="98"/>
      <c r="G13" s="127"/>
      <c r="H13" s="98"/>
      <c r="I13" s="100"/>
      <c r="J13" s="101"/>
      <c r="K13" s="102" t="s">
        <v>472</v>
      </c>
      <c r="L13" s="102" t="s">
        <v>71</v>
      </c>
      <c r="M13" s="102" t="s">
        <v>473</v>
      </c>
      <c r="N13" s="102" t="s">
        <v>71</v>
      </c>
      <c r="O13" s="102" t="s">
        <v>474</v>
      </c>
      <c r="P13" s="103"/>
      <c r="Q13" s="102"/>
      <c r="R13" s="102" t="s">
        <v>574</v>
      </c>
      <c r="S13" s="102"/>
      <c r="T13" s="102" t="s">
        <v>575</v>
      </c>
      <c r="U13" s="102"/>
      <c r="V13" s="102" t="s">
        <v>576</v>
      </c>
      <c r="W13" s="104"/>
      <c r="X13" s="102"/>
      <c r="Y13" s="102" t="s">
        <v>661</v>
      </c>
      <c r="Z13" s="102"/>
      <c r="AA13" s="102" t="s">
        <v>662</v>
      </c>
      <c r="AB13" s="102"/>
      <c r="AC13" s="102" t="s">
        <v>409</v>
      </c>
      <c r="AD13" s="104"/>
      <c r="AE13" s="102"/>
      <c r="AF13" s="102" t="s">
        <v>739</v>
      </c>
      <c r="AG13" s="102"/>
      <c r="AH13" s="102" t="s">
        <v>740</v>
      </c>
      <c r="AI13" s="102"/>
      <c r="AJ13" s="102" t="s">
        <v>741</v>
      </c>
      <c r="AK13" s="105" t="str">
        <f t="shared" si="0"/>
        <v/>
      </c>
      <c r="AL13" s="105" t="str">
        <f t="shared" si="1"/>
        <v/>
      </c>
      <c r="AM13" s="105" t="str">
        <f t="shared" si="2"/>
        <v/>
      </c>
      <c r="AN13" s="105" t="str">
        <f t="shared" si="3"/>
        <v/>
      </c>
      <c r="AO13" s="105" t="str">
        <f t="shared" si="4"/>
        <v/>
      </c>
      <c r="AP13" s="105" t="str">
        <f t="shared" si="5"/>
        <v/>
      </c>
      <c r="AQ13" s="105" t="str">
        <f t="shared" si="6"/>
        <v/>
      </c>
      <c r="AR13" s="105" t="str">
        <f t="shared" si="7"/>
        <v/>
      </c>
      <c r="AS13" s="105" t="str">
        <f t="shared" si="8"/>
        <v/>
      </c>
      <c r="AT13" s="105" t="str">
        <f t="shared" si="9"/>
        <v/>
      </c>
      <c r="AU13" s="105" t="str">
        <f t="shared" si="10"/>
        <v/>
      </c>
      <c r="AV13" s="105" t="str">
        <f t="shared" si="11"/>
        <v/>
      </c>
      <c r="AW13" s="106"/>
      <c r="AX13" s="107">
        <v>43.85</v>
      </c>
      <c r="AY13" s="107">
        <v>44.06</v>
      </c>
      <c r="AZ13" s="107">
        <v>44.59</v>
      </c>
      <c r="BA13" s="108"/>
      <c r="BB13" s="109">
        <v>44.166666666666664</v>
      </c>
      <c r="BD13" s="110">
        <v>46</v>
      </c>
      <c r="BE13" s="111"/>
      <c r="BG13" s="85" t="str">
        <f>E13</f>
        <v>Haein Kim</v>
      </c>
      <c r="BH13" s="103">
        <f t="shared" si="12"/>
        <v>44.166666666666664</v>
      </c>
    </row>
    <row r="14" spans="2:60" ht="20" customHeight="1">
      <c r="B14" s="186"/>
      <c r="C14" s="95">
        <v>11</v>
      </c>
      <c r="D14" s="113">
        <v>3</v>
      </c>
      <c r="E14" s="97" t="s">
        <v>276</v>
      </c>
      <c r="F14" s="95"/>
      <c r="G14" s="99"/>
      <c r="H14" s="98"/>
      <c r="I14" s="100"/>
      <c r="J14" s="101"/>
      <c r="K14" s="102" t="s">
        <v>475</v>
      </c>
      <c r="L14" s="102" t="s">
        <v>71</v>
      </c>
      <c r="M14" s="102" t="s">
        <v>476</v>
      </c>
      <c r="N14" s="102" t="s">
        <v>71</v>
      </c>
      <c r="O14" s="102" t="s">
        <v>477</v>
      </c>
      <c r="P14" s="103"/>
      <c r="Q14" s="102"/>
      <c r="R14" s="102" t="s">
        <v>577</v>
      </c>
      <c r="S14" s="102"/>
      <c r="T14" s="102" t="s">
        <v>578</v>
      </c>
      <c r="U14" s="102"/>
      <c r="V14" s="102" t="s">
        <v>579</v>
      </c>
      <c r="W14" s="104"/>
      <c r="X14" s="102"/>
      <c r="Y14" s="102" t="s">
        <v>409</v>
      </c>
      <c r="Z14" s="102"/>
      <c r="AA14" s="102" t="s">
        <v>409</v>
      </c>
      <c r="AB14" s="102"/>
      <c r="AC14" s="102" t="s">
        <v>409</v>
      </c>
      <c r="AD14" s="104"/>
      <c r="AE14" s="102"/>
      <c r="AF14" s="102" t="s">
        <v>742</v>
      </c>
      <c r="AG14" s="102"/>
      <c r="AH14" s="102" t="s">
        <v>743</v>
      </c>
      <c r="AI14" s="102"/>
      <c r="AJ14" s="102" t="s">
        <v>744</v>
      </c>
      <c r="AK14" s="105" t="str">
        <f t="shared" si="0"/>
        <v/>
      </c>
      <c r="AL14" s="105" t="str">
        <f t="shared" si="1"/>
        <v/>
      </c>
      <c r="AM14" s="105" t="str">
        <f t="shared" si="2"/>
        <v/>
      </c>
      <c r="AN14" s="105" t="str">
        <f t="shared" si="3"/>
        <v/>
      </c>
      <c r="AO14" s="105" t="str">
        <f t="shared" si="4"/>
        <v/>
      </c>
      <c r="AP14" s="105" t="str">
        <f t="shared" si="5"/>
        <v/>
      </c>
      <c r="AQ14" s="105" t="str">
        <f t="shared" si="6"/>
        <v/>
      </c>
      <c r="AR14" s="105" t="str">
        <f t="shared" si="7"/>
        <v/>
      </c>
      <c r="AS14" s="105" t="str">
        <f t="shared" si="8"/>
        <v/>
      </c>
      <c r="AT14" s="105" t="str">
        <f t="shared" si="9"/>
        <v/>
      </c>
      <c r="AU14" s="105" t="str">
        <f t="shared" si="10"/>
        <v/>
      </c>
      <c r="AV14" s="105" t="str">
        <f t="shared" si="11"/>
        <v/>
      </c>
      <c r="AW14" s="106"/>
      <c r="AX14" s="107">
        <v>24.22</v>
      </c>
      <c r="AY14" s="107">
        <v>24.34</v>
      </c>
      <c r="AZ14" s="107">
        <v>24.87</v>
      </c>
      <c r="BA14" s="108"/>
      <c r="BB14" s="109">
        <v>24.47666666666667</v>
      </c>
      <c r="BD14" s="110">
        <v>24</v>
      </c>
      <c r="BE14" s="111"/>
      <c r="BG14" s="85" t="str">
        <f>E14</f>
        <v>Ho Seok Lee</v>
      </c>
      <c r="BH14" s="103">
        <f t="shared" si="12"/>
        <v>24.47666666666667</v>
      </c>
    </row>
    <row r="15" spans="2:60" ht="20" customHeight="1">
      <c r="B15" s="186"/>
      <c r="C15" s="95">
        <v>12</v>
      </c>
      <c r="D15" s="114">
        <v>4</v>
      </c>
      <c r="E15" s="97" t="s">
        <v>66</v>
      </c>
      <c r="F15" s="98"/>
      <c r="G15" s="99"/>
      <c r="H15" s="98"/>
      <c r="I15" s="100"/>
      <c r="J15" s="101"/>
      <c r="K15" s="102" t="s">
        <v>409</v>
      </c>
      <c r="L15" s="102" t="s">
        <v>71</v>
      </c>
      <c r="M15" s="102" t="s">
        <v>409</v>
      </c>
      <c r="N15" s="102" t="s">
        <v>71</v>
      </c>
      <c r="O15" s="102" t="s">
        <v>409</v>
      </c>
      <c r="P15" s="103"/>
      <c r="Q15" s="102"/>
      <c r="R15" s="102" t="s">
        <v>580</v>
      </c>
      <c r="S15" s="102"/>
      <c r="T15" s="102" t="s">
        <v>409</v>
      </c>
      <c r="U15" s="102"/>
      <c r="V15" s="102" t="s">
        <v>409</v>
      </c>
      <c r="W15" s="104"/>
      <c r="X15" s="102"/>
      <c r="Y15" s="102" t="s">
        <v>409</v>
      </c>
      <c r="Z15" s="102"/>
      <c r="AA15" s="102" t="s">
        <v>409</v>
      </c>
      <c r="AB15" s="102"/>
      <c r="AC15" s="102" t="s">
        <v>409</v>
      </c>
      <c r="AD15" s="104"/>
      <c r="AE15" s="102"/>
      <c r="AF15" s="102" t="s">
        <v>409</v>
      </c>
      <c r="AG15" s="102"/>
      <c r="AH15" s="102" t="s">
        <v>409</v>
      </c>
      <c r="AI15" s="102"/>
      <c r="AJ15" s="102" t="s">
        <v>409</v>
      </c>
      <c r="AK15" s="105" t="str">
        <f t="shared" si="0"/>
        <v/>
      </c>
      <c r="AL15" s="105" t="str">
        <f t="shared" si="1"/>
        <v/>
      </c>
      <c r="AM15" s="105" t="str">
        <f t="shared" si="2"/>
        <v/>
      </c>
      <c r="AN15" s="105" t="str">
        <f t="shared" si="3"/>
        <v/>
      </c>
      <c r="AO15" s="105" t="str">
        <f t="shared" si="4"/>
        <v/>
      </c>
      <c r="AP15" s="105" t="str">
        <f t="shared" si="5"/>
        <v/>
      </c>
      <c r="AQ15" s="105" t="str">
        <f t="shared" si="6"/>
        <v/>
      </c>
      <c r="AR15" s="105" t="str">
        <f t="shared" si="7"/>
        <v/>
      </c>
      <c r="AS15" s="105" t="str">
        <f t="shared" si="8"/>
        <v/>
      </c>
      <c r="AT15" s="105" t="str">
        <f t="shared" si="9"/>
        <v/>
      </c>
      <c r="AU15" s="105" t="str">
        <f t="shared" si="10"/>
        <v/>
      </c>
      <c r="AV15" s="105" t="str">
        <f t="shared" si="11"/>
        <v/>
      </c>
      <c r="AW15" s="106"/>
      <c r="AX15" s="107">
        <v>57.42</v>
      </c>
      <c r="AY15" s="107"/>
      <c r="AZ15" s="107"/>
      <c r="BA15" s="108"/>
      <c r="BB15" s="109">
        <v>57.42</v>
      </c>
      <c r="BD15" s="110">
        <v>50</v>
      </c>
      <c r="BE15" s="111"/>
      <c r="BG15" s="85" t="str">
        <f>E15</f>
        <v>JIHO YOO</v>
      </c>
      <c r="BH15" s="103">
        <f t="shared" si="12"/>
        <v>57.42</v>
      </c>
    </row>
    <row r="16" spans="2:60" ht="20" customHeight="1">
      <c r="B16" s="187">
        <v>4</v>
      </c>
      <c r="C16" s="95">
        <v>13</v>
      </c>
      <c r="D16" s="96">
        <v>1</v>
      </c>
      <c r="E16" s="116" t="s">
        <v>44</v>
      </c>
      <c r="F16" s="117"/>
      <c r="G16" s="118"/>
      <c r="H16" s="117"/>
      <c r="I16" s="100"/>
      <c r="J16" s="128"/>
      <c r="K16" s="120" t="s">
        <v>478</v>
      </c>
      <c r="L16" s="120" t="s">
        <v>71</v>
      </c>
      <c r="M16" s="120" t="s">
        <v>479</v>
      </c>
      <c r="N16" s="120" t="s">
        <v>71</v>
      </c>
      <c r="O16" s="120" t="s">
        <v>480</v>
      </c>
      <c r="P16" s="103"/>
      <c r="Q16" s="120"/>
      <c r="R16" s="120" t="s">
        <v>409</v>
      </c>
      <c r="S16" s="120"/>
      <c r="T16" s="120" t="s">
        <v>409</v>
      </c>
      <c r="U16" s="120"/>
      <c r="V16" s="120" t="s">
        <v>409</v>
      </c>
      <c r="W16" s="104"/>
      <c r="X16" s="120"/>
      <c r="Y16" s="120" t="s">
        <v>409</v>
      </c>
      <c r="Z16" s="120"/>
      <c r="AA16" s="120">
        <v>34.369999999999997</v>
      </c>
      <c r="AB16" s="120"/>
      <c r="AC16" s="120" t="s">
        <v>409</v>
      </c>
      <c r="AD16" s="104"/>
      <c r="AE16" s="120"/>
      <c r="AF16" s="120" t="s">
        <v>745</v>
      </c>
      <c r="AG16" s="120"/>
      <c r="AH16" s="120" t="s">
        <v>746</v>
      </c>
      <c r="AI16" s="120"/>
      <c r="AJ16" s="120" t="s">
        <v>409</v>
      </c>
      <c r="AK16" s="105" t="str">
        <f t="shared" si="0"/>
        <v/>
      </c>
      <c r="AL16" s="105" t="str">
        <f t="shared" si="1"/>
        <v/>
      </c>
      <c r="AM16" s="105" t="str">
        <f t="shared" si="2"/>
        <v/>
      </c>
      <c r="AN16" s="105" t="str">
        <f t="shared" si="3"/>
        <v/>
      </c>
      <c r="AO16" s="105" t="str">
        <f t="shared" si="4"/>
        <v/>
      </c>
      <c r="AP16" s="105" t="str">
        <f t="shared" si="5"/>
        <v/>
      </c>
      <c r="AQ16" s="105" t="str">
        <f t="shared" si="6"/>
        <v/>
      </c>
      <c r="AR16" s="105">
        <f t="shared" si="7"/>
        <v>34.369999999999997</v>
      </c>
      <c r="AS16" s="105" t="str">
        <f t="shared" si="8"/>
        <v/>
      </c>
      <c r="AT16" s="105" t="str">
        <f t="shared" si="9"/>
        <v/>
      </c>
      <c r="AU16" s="105" t="str">
        <f t="shared" si="10"/>
        <v/>
      </c>
      <c r="AV16" s="105" t="str">
        <f t="shared" si="11"/>
        <v/>
      </c>
      <c r="AW16" s="106"/>
      <c r="AX16" s="122">
        <v>27.54</v>
      </c>
      <c r="AY16" s="122">
        <v>27.91</v>
      </c>
      <c r="AZ16" s="122">
        <v>28.86</v>
      </c>
      <c r="BA16" s="123"/>
      <c r="BB16" s="124">
        <v>28.103333333333335</v>
      </c>
      <c r="BD16" s="125">
        <v>29</v>
      </c>
      <c r="BE16" s="111"/>
      <c r="BG16" s="85" t="str">
        <f>E16</f>
        <v>eun ho Lee</v>
      </c>
      <c r="BH16" s="103">
        <f t="shared" si="12"/>
        <v>28.103333333333335</v>
      </c>
    </row>
    <row r="17" spans="2:60" ht="20" customHeight="1">
      <c r="B17" s="187"/>
      <c r="C17" s="95">
        <v>14</v>
      </c>
      <c r="D17" s="112">
        <v>2</v>
      </c>
      <c r="E17" s="116" t="s">
        <v>43</v>
      </c>
      <c r="F17" s="117"/>
      <c r="G17" s="118"/>
      <c r="H17" s="117"/>
      <c r="I17" s="100"/>
      <c r="J17" s="128"/>
      <c r="K17" s="120" t="s">
        <v>481</v>
      </c>
      <c r="L17" s="120" t="s">
        <v>71</v>
      </c>
      <c r="M17" s="120" t="s">
        <v>482</v>
      </c>
      <c r="N17" s="120" t="s">
        <v>71</v>
      </c>
      <c r="O17" s="120" t="s">
        <v>483</v>
      </c>
      <c r="P17" s="103"/>
      <c r="Q17" s="120"/>
      <c r="R17" s="120" t="s">
        <v>581</v>
      </c>
      <c r="S17" s="120"/>
      <c r="T17" s="120" t="s">
        <v>582</v>
      </c>
      <c r="U17" s="120"/>
      <c r="V17" s="120" t="s">
        <v>583</v>
      </c>
      <c r="W17" s="104"/>
      <c r="X17" s="120"/>
      <c r="Y17" s="120" t="s">
        <v>572</v>
      </c>
      <c r="Z17" s="120"/>
      <c r="AA17" s="120" t="s">
        <v>577</v>
      </c>
      <c r="AB17" s="120"/>
      <c r="AC17" s="120" t="s">
        <v>663</v>
      </c>
      <c r="AD17" s="104"/>
      <c r="AE17" s="120"/>
      <c r="AF17" s="120" t="s">
        <v>747</v>
      </c>
      <c r="AG17" s="120"/>
      <c r="AH17" s="120" t="s">
        <v>748</v>
      </c>
      <c r="AI17" s="120"/>
      <c r="AJ17" s="120" t="s">
        <v>749</v>
      </c>
      <c r="AK17" s="105" t="str">
        <f t="shared" si="0"/>
        <v/>
      </c>
      <c r="AL17" s="105" t="str">
        <f t="shared" si="1"/>
        <v/>
      </c>
      <c r="AM17" s="105" t="str">
        <f t="shared" si="2"/>
        <v/>
      </c>
      <c r="AN17" s="105" t="str">
        <f t="shared" si="3"/>
        <v/>
      </c>
      <c r="AO17" s="105" t="str">
        <f t="shared" si="4"/>
        <v/>
      </c>
      <c r="AP17" s="105" t="str">
        <f t="shared" si="5"/>
        <v/>
      </c>
      <c r="AQ17" s="105" t="str">
        <f t="shared" si="6"/>
        <v/>
      </c>
      <c r="AR17" s="105" t="str">
        <f t="shared" si="7"/>
        <v/>
      </c>
      <c r="AS17" s="105" t="str">
        <f t="shared" si="8"/>
        <v/>
      </c>
      <c r="AT17" s="105" t="str">
        <f t="shared" si="9"/>
        <v/>
      </c>
      <c r="AU17" s="105" t="str">
        <f t="shared" si="10"/>
        <v/>
      </c>
      <c r="AV17" s="105" t="str">
        <f t="shared" si="11"/>
        <v/>
      </c>
      <c r="AW17" s="106"/>
      <c r="AX17" s="122">
        <v>24.96</v>
      </c>
      <c r="AY17" s="122">
        <v>25</v>
      </c>
      <c r="AZ17" s="122">
        <v>25.68</v>
      </c>
      <c r="BA17" s="123"/>
      <c r="BB17" s="124">
        <v>25.213333333333335</v>
      </c>
      <c r="BD17" s="125">
        <v>27</v>
      </c>
      <c r="BE17" s="111"/>
      <c r="BG17" s="85" t="str">
        <f>E17</f>
        <v>hyunsung lee</v>
      </c>
      <c r="BH17" s="103">
        <f t="shared" si="12"/>
        <v>25.213333333333335</v>
      </c>
    </row>
    <row r="18" spans="2:60" ht="20" customHeight="1">
      <c r="B18" s="187"/>
      <c r="C18" s="95">
        <v>15</v>
      </c>
      <c r="D18" s="113">
        <v>3</v>
      </c>
      <c r="E18" s="116" t="s">
        <v>30</v>
      </c>
      <c r="F18" s="117"/>
      <c r="G18" s="126"/>
      <c r="H18" s="117"/>
      <c r="I18" s="100"/>
      <c r="J18" s="128"/>
      <c r="K18" s="120" t="s">
        <v>484</v>
      </c>
      <c r="L18" s="120" t="s">
        <v>71</v>
      </c>
      <c r="M18" s="120" t="s">
        <v>485</v>
      </c>
      <c r="N18" s="120" t="s">
        <v>71</v>
      </c>
      <c r="O18" s="120" t="s">
        <v>486</v>
      </c>
      <c r="P18" s="103"/>
      <c r="Q18" s="120"/>
      <c r="R18" s="120" t="s">
        <v>584</v>
      </c>
      <c r="S18" s="120"/>
      <c r="T18" s="120" t="s">
        <v>585</v>
      </c>
      <c r="U18" s="120"/>
      <c r="V18" s="120" t="s">
        <v>586</v>
      </c>
      <c r="W18" s="104"/>
      <c r="X18" s="120"/>
      <c r="Y18" s="120" t="s">
        <v>409</v>
      </c>
      <c r="Z18" s="120"/>
      <c r="AA18" s="120" t="s">
        <v>409</v>
      </c>
      <c r="AB18" s="120"/>
      <c r="AC18" s="120" t="s">
        <v>409</v>
      </c>
      <c r="AD18" s="104"/>
      <c r="AE18" s="120"/>
      <c r="AF18" s="120" t="s">
        <v>409</v>
      </c>
      <c r="AG18" s="120"/>
      <c r="AH18" s="120" t="s">
        <v>409</v>
      </c>
      <c r="AI18" s="120"/>
      <c r="AJ18" s="120" t="s">
        <v>409</v>
      </c>
      <c r="AK18" s="105" t="str">
        <f t="shared" si="0"/>
        <v/>
      </c>
      <c r="AL18" s="105" t="str">
        <f t="shared" si="1"/>
        <v/>
      </c>
      <c r="AM18" s="105" t="str">
        <f t="shared" si="2"/>
        <v/>
      </c>
      <c r="AN18" s="105" t="str">
        <f t="shared" si="3"/>
        <v/>
      </c>
      <c r="AO18" s="105" t="str">
        <f t="shared" si="4"/>
        <v/>
      </c>
      <c r="AP18" s="105" t="str">
        <f t="shared" si="5"/>
        <v/>
      </c>
      <c r="AQ18" s="105" t="str">
        <f t="shared" si="6"/>
        <v/>
      </c>
      <c r="AR18" s="105" t="str">
        <f t="shared" si="7"/>
        <v/>
      </c>
      <c r="AS18" s="105" t="str">
        <f t="shared" si="8"/>
        <v/>
      </c>
      <c r="AT18" s="105" t="str">
        <f t="shared" si="9"/>
        <v/>
      </c>
      <c r="AU18" s="105" t="str">
        <f t="shared" si="10"/>
        <v/>
      </c>
      <c r="AV18" s="105" t="str">
        <f t="shared" si="11"/>
        <v/>
      </c>
      <c r="AW18" s="106"/>
      <c r="AX18" s="122">
        <v>23.09</v>
      </c>
      <c r="AY18" s="122">
        <v>23.72</v>
      </c>
      <c r="AZ18" s="122">
        <v>24.71</v>
      </c>
      <c r="BA18" s="123"/>
      <c r="BB18" s="124">
        <v>23.840000000000003</v>
      </c>
      <c r="BD18" s="125">
        <v>22</v>
      </c>
      <c r="BE18" s="111"/>
      <c r="BG18" s="85" t="str">
        <f>E18</f>
        <v>GAYEON MO</v>
      </c>
      <c r="BH18" s="103">
        <f t="shared" si="12"/>
        <v>23.840000000000003</v>
      </c>
    </row>
    <row r="19" spans="2:60" ht="20" customHeight="1">
      <c r="B19" s="187"/>
      <c r="C19" s="95">
        <v>16</v>
      </c>
      <c r="D19" s="114">
        <v>4</v>
      </c>
      <c r="E19" s="116" t="s">
        <v>40</v>
      </c>
      <c r="F19" s="115"/>
      <c r="G19" s="118"/>
      <c r="H19" s="117"/>
      <c r="I19" s="100"/>
      <c r="J19" s="128"/>
      <c r="K19" s="120" t="s">
        <v>487</v>
      </c>
      <c r="L19" s="120" t="s">
        <v>71</v>
      </c>
      <c r="M19" s="120" t="s">
        <v>488</v>
      </c>
      <c r="N19" s="120" t="s">
        <v>71</v>
      </c>
      <c r="O19" s="120" t="s">
        <v>489</v>
      </c>
      <c r="P19" s="103"/>
      <c r="Q19" s="120"/>
      <c r="R19" s="120" t="s">
        <v>587</v>
      </c>
      <c r="S19" s="120"/>
      <c r="T19" s="120" t="s">
        <v>588</v>
      </c>
      <c r="U19" s="120"/>
      <c r="V19" s="120" t="s">
        <v>409</v>
      </c>
      <c r="W19" s="104"/>
      <c r="X19" s="120"/>
      <c r="Y19" s="120" t="s">
        <v>664</v>
      </c>
      <c r="Z19" s="120"/>
      <c r="AA19" s="120" t="s">
        <v>665</v>
      </c>
      <c r="AB19" s="120"/>
      <c r="AC19" s="120" t="s">
        <v>666</v>
      </c>
      <c r="AD19" s="104"/>
      <c r="AE19" s="120"/>
      <c r="AF19" s="120" t="s">
        <v>750</v>
      </c>
      <c r="AG19" s="120"/>
      <c r="AH19" s="120" t="s">
        <v>751</v>
      </c>
      <c r="AI19" s="120"/>
      <c r="AJ19" s="120" t="s">
        <v>752</v>
      </c>
      <c r="AK19" s="105" t="str">
        <f t="shared" si="0"/>
        <v/>
      </c>
      <c r="AL19" s="105" t="str">
        <f t="shared" si="1"/>
        <v/>
      </c>
      <c r="AM19" s="105" t="str">
        <f t="shared" si="2"/>
        <v/>
      </c>
      <c r="AN19" s="105" t="str">
        <f t="shared" si="3"/>
        <v/>
      </c>
      <c r="AO19" s="105" t="str">
        <f t="shared" si="4"/>
        <v/>
      </c>
      <c r="AP19" s="105" t="str">
        <f t="shared" si="5"/>
        <v/>
      </c>
      <c r="AQ19" s="105" t="str">
        <f t="shared" si="6"/>
        <v/>
      </c>
      <c r="AR19" s="105" t="str">
        <f t="shared" si="7"/>
        <v/>
      </c>
      <c r="AS19" s="105" t="str">
        <f t="shared" si="8"/>
        <v/>
      </c>
      <c r="AT19" s="105" t="str">
        <f t="shared" si="9"/>
        <v/>
      </c>
      <c r="AU19" s="105" t="str">
        <f t="shared" si="10"/>
        <v/>
      </c>
      <c r="AV19" s="105" t="str">
        <f t="shared" si="11"/>
        <v/>
      </c>
      <c r="AW19" s="106"/>
      <c r="AX19" s="122">
        <v>22.57</v>
      </c>
      <c r="AY19" s="122">
        <v>23.07</v>
      </c>
      <c r="AZ19" s="122">
        <v>23.49</v>
      </c>
      <c r="BA19" s="123"/>
      <c r="BB19" s="124">
        <v>23.043333333333333</v>
      </c>
      <c r="BD19" s="125">
        <v>18</v>
      </c>
      <c r="BE19" s="111"/>
      <c r="BG19" s="85" t="str">
        <f>E19</f>
        <v>jungsihyeon</v>
      </c>
      <c r="BH19" s="103">
        <f t="shared" si="12"/>
        <v>23.043333333333333</v>
      </c>
    </row>
    <row r="20" spans="2:60" ht="20" customHeight="1">
      <c r="B20" s="186">
        <v>5</v>
      </c>
      <c r="C20" s="95">
        <v>17</v>
      </c>
      <c r="D20" s="96">
        <v>1</v>
      </c>
      <c r="E20" s="97" t="s">
        <v>20</v>
      </c>
      <c r="F20" s="98"/>
      <c r="G20" s="127"/>
      <c r="H20" s="98"/>
      <c r="I20" s="100"/>
      <c r="J20" s="101"/>
      <c r="K20" s="102" t="s">
        <v>490</v>
      </c>
      <c r="L20" s="102" t="s">
        <v>71</v>
      </c>
      <c r="M20" s="102" t="s">
        <v>491</v>
      </c>
      <c r="N20" s="102" t="s">
        <v>71</v>
      </c>
      <c r="O20" s="102" t="s">
        <v>492</v>
      </c>
      <c r="P20" s="103"/>
      <c r="Q20" s="102"/>
      <c r="R20" s="102" t="s">
        <v>589</v>
      </c>
      <c r="S20" s="102"/>
      <c r="T20" s="102" t="s">
        <v>409</v>
      </c>
      <c r="U20" s="102"/>
      <c r="V20" s="102" t="s">
        <v>409</v>
      </c>
      <c r="W20" s="104"/>
      <c r="X20" s="102"/>
      <c r="Y20" s="102" t="s">
        <v>552</v>
      </c>
      <c r="Z20" s="102"/>
      <c r="AA20" s="102" t="s">
        <v>409</v>
      </c>
      <c r="AB20" s="102"/>
      <c r="AC20" s="102" t="s">
        <v>409</v>
      </c>
      <c r="AD20" s="104"/>
      <c r="AE20" s="102"/>
      <c r="AF20" s="102" t="s">
        <v>753</v>
      </c>
      <c r="AG20" s="102"/>
      <c r="AH20" s="102" t="s">
        <v>754</v>
      </c>
      <c r="AI20" s="102"/>
      <c r="AJ20" s="102" t="s">
        <v>755</v>
      </c>
      <c r="AK20" s="105" t="str">
        <f t="shared" si="0"/>
        <v/>
      </c>
      <c r="AL20" s="105" t="str">
        <f t="shared" si="1"/>
        <v/>
      </c>
      <c r="AM20" s="105" t="str">
        <f t="shared" si="2"/>
        <v/>
      </c>
      <c r="AN20" s="105" t="str">
        <f t="shared" si="3"/>
        <v/>
      </c>
      <c r="AO20" s="105" t="str">
        <f t="shared" si="4"/>
        <v/>
      </c>
      <c r="AP20" s="105" t="str">
        <f t="shared" si="5"/>
        <v/>
      </c>
      <c r="AQ20" s="105" t="str">
        <f t="shared" si="6"/>
        <v/>
      </c>
      <c r="AR20" s="105" t="str">
        <f t="shared" si="7"/>
        <v/>
      </c>
      <c r="AS20" s="105" t="str">
        <f t="shared" si="8"/>
        <v/>
      </c>
      <c r="AT20" s="105" t="str">
        <f t="shared" si="9"/>
        <v/>
      </c>
      <c r="AU20" s="105" t="str">
        <f t="shared" si="10"/>
        <v/>
      </c>
      <c r="AV20" s="105" t="str">
        <f t="shared" si="11"/>
        <v/>
      </c>
      <c r="AW20" s="106"/>
      <c r="AX20" s="107">
        <v>19.510000000000002</v>
      </c>
      <c r="AY20" s="107">
        <v>19.75</v>
      </c>
      <c r="AZ20" s="107">
        <v>19.79</v>
      </c>
      <c r="BA20" s="108"/>
      <c r="BB20" s="109">
        <v>19.683333333333334</v>
      </c>
      <c r="BD20" s="110">
        <v>8</v>
      </c>
      <c r="BE20" s="111"/>
      <c r="BG20" s="85" t="str">
        <f>E20</f>
        <v>Hyeonjin Jang</v>
      </c>
      <c r="BH20" s="103">
        <f t="shared" si="12"/>
        <v>19.683333333333334</v>
      </c>
    </row>
    <row r="21" spans="2:60" ht="20" customHeight="1">
      <c r="B21" s="186"/>
      <c r="C21" s="95">
        <v>18</v>
      </c>
      <c r="D21" s="112">
        <v>2</v>
      </c>
      <c r="E21" s="97" t="s">
        <v>48</v>
      </c>
      <c r="F21" s="98"/>
      <c r="G21" s="127"/>
      <c r="H21" s="98"/>
      <c r="I21" s="100"/>
      <c r="J21" s="101"/>
      <c r="K21" s="102" t="s">
        <v>493</v>
      </c>
      <c r="L21" s="102" t="s">
        <v>71</v>
      </c>
      <c r="M21" s="102" t="s">
        <v>494</v>
      </c>
      <c r="N21" s="102" t="s">
        <v>71</v>
      </c>
      <c r="O21" s="102" t="s">
        <v>495</v>
      </c>
      <c r="P21" s="103"/>
      <c r="Q21" s="102"/>
      <c r="R21" s="102" t="s">
        <v>590</v>
      </c>
      <c r="S21" s="102"/>
      <c r="T21" s="102" t="s">
        <v>591</v>
      </c>
      <c r="U21" s="102"/>
      <c r="V21" s="102" t="s">
        <v>409</v>
      </c>
      <c r="W21" s="104"/>
      <c r="X21" s="102"/>
      <c r="Y21" s="102" t="s">
        <v>667</v>
      </c>
      <c r="Z21" s="102"/>
      <c r="AA21" s="102" t="s">
        <v>668</v>
      </c>
      <c r="AB21" s="102"/>
      <c r="AC21" s="102" t="s">
        <v>669</v>
      </c>
      <c r="AD21" s="104"/>
      <c r="AE21" s="102"/>
      <c r="AF21" s="102" t="s">
        <v>756</v>
      </c>
      <c r="AG21" s="102"/>
      <c r="AH21" s="102" t="s">
        <v>563</v>
      </c>
      <c r="AI21" s="102"/>
      <c r="AJ21" s="102" t="s">
        <v>409</v>
      </c>
      <c r="AK21" s="105" t="str">
        <f t="shared" si="0"/>
        <v/>
      </c>
      <c r="AL21" s="105" t="str">
        <f t="shared" si="1"/>
        <v/>
      </c>
      <c r="AM21" s="105" t="str">
        <f t="shared" si="2"/>
        <v/>
      </c>
      <c r="AN21" s="105" t="str">
        <f t="shared" si="3"/>
        <v/>
      </c>
      <c r="AO21" s="105" t="str">
        <f t="shared" si="4"/>
        <v/>
      </c>
      <c r="AP21" s="105" t="str">
        <f t="shared" si="5"/>
        <v/>
      </c>
      <c r="AQ21" s="105" t="str">
        <f t="shared" si="6"/>
        <v/>
      </c>
      <c r="AR21" s="105" t="str">
        <f t="shared" si="7"/>
        <v/>
      </c>
      <c r="AS21" s="105" t="str">
        <f t="shared" si="8"/>
        <v/>
      </c>
      <c r="AT21" s="105" t="str">
        <f t="shared" si="9"/>
        <v/>
      </c>
      <c r="AU21" s="105" t="str">
        <f t="shared" si="10"/>
        <v/>
      </c>
      <c r="AV21" s="105" t="str">
        <f t="shared" si="11"/>
        <v/>
      </c>
      <c r="AW21" s="106"/>
      <c r="AX21" s="107">
        <v>31.32</v>
      </c>
      <c r="AY21" s="107">
        <v>31.47</v>
      </c>
      <c r="AZ21" s="107">
        <v>32.1</v>
      </c>
      <c r="BA21" s="108"/>
      <c r="BB21" s="109">
        <v>31.63</v>
      </c>
      <c r="BD21" s="110">
        <v>33</v>
      </c>
      <c r="BE21" s="111"/>
      <c r="BG21" s="85" t="str">
        <f>E21</f>
        <v>JiHo Woo</v>
      </c>
      <c r="BH21" s="103">
        <f t="shared" si="12"/>
        <v>31.63</v>
      </c>
    </row>
    <row r="22" spans="2:60" ht="20" customHeight="1">
      <c r="B22" s="186"/>
      <c r="C22" s="95">
        <v>19</v>
      </c>
      <c r="D22" s="113">
        <v>3</v>
      </c>
      <c r="E22" s="97" t="s">
        <v>51</v>
      </c>
      <c r="F22" s="98"/>
      <c r="G22" s="99"/>
      <c r="H22" s="98"/>
      <c r="I22" s="100"/>
      <c r="J22" s="101"/>
      <c r="K22" s="102" t="s">
        <v>496</v>
      </c>
      <c r="L22" s="102" t="s">
        <v>71</v>
      </c>
      <c r="M22" s="102" t="s">
        <v>497</v>
      </c>
      <c r="N22" s="102" t="s">
        <v>71</v>
      </c>
      <c r="O22" s="102" t="s">
        <v>498</v>
      </c>
      <c r="P22" s="103"/>
      <c r="Q22" s="102"/>
      <c r="R22" s="102" t="s">
        <v>409</v>
      </c>
      <c r="S22" s="102"/>
      <c r="T22" s="102" t="s">
        <v>409</v>
      </c>
      <c r="U22" s="102"/>
      <c r="V22" s="102" t="s">
        <v>409</v>
      </c>
      <c r="W22" s="104"/>
      <c r="X22" s="102"/>
      <c r="Y22" s="102" t="s">
        <v>670</v>
      </c>
      <c r="Z22" s="102"/>
      <c r="AA22" s="102" t="s">
        <v>671</v>
      </c>
      <c r="AB22" s="102"/>
      <c r="AC22" s="102" t="s">
        <v>672</v>
      </c>
      <c r="AD22" s="104"/>
      <c r="AE22" s="102"/>
      <c r="AF22" s="102" t="s">
        <v>409</v>
      </c>
      <c r="AG22" s="102"/>
      <c r="AH22" s="102" t="s">
        <v>409</v>
      </c>
      <c r="AI22" s="102"/>
      <c r="AJ22" s="102" t="s">
        <v>409</v>
      </c>
      <c r="AK22" s="105" t="str">
        <f t="shared" si="0"/>
        <v/>
      </c>
      <c r="AL22" s="105" t="str">
        <f t="shared" si="1"/>
        <v/>
      </c>
      <c r="AM22" s="105" t="str">
        <f t="shared" si="2"/>
        <v/>
      </c>
      <c r="AN22" s="105" t="str">
        <f t="shared" si="3"/>
        <v/>
      </c>
      <c r="AO22" s="105" t="str">
        <f t="shared" si="4"/>
        <v/>
      </c>
      <c r="AP22" s="105" t="str">
        <f t="shared" si="5"/>
        <v/>
      </c>
      <c r="AQ22" s="105" t="str">
        <f t="shared" si="6"/>
        <v/>
      </c>
      <c r="AR22" s="105" t="str">
        <f t="shared" si="7"/>
        <v/>
      </c>
      <c r="AS22" s="105" t="str">
        <f t="shared" si="8"/>
        <v/>
      </c>
      <c r="AT22" s="105" t="str">
        <f t="shared" si="9"/>
        <v/>
      </c>
      <c r="AU22" s="105" t="str">
        <f t="shared" si="10"/>
        <v/>
      </c>
      <c r="AV22" s="105" t="str">
        <f t="shared" si="11"/>
        <v/>
      </c>
      <c r="AW22" s="106"/>
      <c r="AX22" s="107">
        <v>30.99</v>
      </c>
      <c r="AY22" s="107">
        <v>31.82</v>
      </c>
      <c r="AZ22" s="107">
        <v>34.35</v>
      </c>
      <c r="BA22" s="108"/>
      <c r="BB22" s="109">
        <v>32.386666666666663</v>
      </c>
      <c r="BD22" s="110">
        <v>36</v>
      </c>
      <c r="BE22" s="111"/>
      <c r="BG22" s="85" t="str">
        <f>E22</f>
        <v>HaRam Jeon</v>
      </c>
      <c r="BH22" s="103">
        <f t="shared" si="12"/>
        <v>32.386666666666663</v>
      </c>
    </row>
    <row r="23" spans="2:60" ht="20" customHeight="1">
      <c r="B23" s="186"/>
      <c r="C23" s="95">
        <v>20</v>
      </c>
      <c r="D23" s="114">
        <v>4</v>
      </c>
      <c r="E23" s="97" t="s">
        <v>61</v>
      </c>
      <c r="F23" s="95"/>
      <c r="G23" s="127"/>
      <c r="H23" s="98"/>
      <c r="I23" s="100"/>
      <c r="J23" s="101"/>
      <c r="K23" s="102" t="s">
        <v>409</v>
      </c>
      <c r="L23" s="102" t="s">
        <v>71</v>
      </c>
      <c r="M23" s="102" t="s">
        <v>409</v>
      </c>
      <c r="N23" s="102" t="s">
        <v>71</v>
      </c>
      <c r="O23" s="102" t="s">
        <v>409</v>
      </c>
      <c r="P23" s="103"/>
      <c r="Q23" s="102"/>
      <c r="R23" s="102" t="s">
        <v>409</v>
      </c>
      <c r="S23" s="102"/>
      <c r="T23" s="102" t="s">
        <v>409</v>
      </c>
      <c r="U23" s="102"/>
      <c r="V23" s="102" t="s">
        <v>409</v>
      </c>
      <c r="W23" s="104"/>
      <c r="X23" s="102"/>
      <c r="Y23" s="102" t="s">
        <v>673</v>
      </c>
      <c r="Z23" s="102"/>
      <c r="AA23" s="102" t="s">
        <v>674</v>
      </c>
      <c r="AB23" s="102"/>
      <c r="AC23" s="102" t="s">
        <v>608</v>
      </c>
      <c r="AD23" s="104"/>
      <c r="AE23" s="102"/>
      <c r="AF23" s="102" t="s">
        <v>409</v>
      </c>
      <c r="AG23" s="102"/>
      <c r="AH23" s="102" t="s">
        <v>409</v>
      </c>
      <c r="AI23" s="102"/>
      <c r="AJ23" s="102" t="s">
        <v>409</v>
      </c>
      <c r="AK23" s="105" t="str">
        <f t="shared" si="0"/>
        <v/>
      </c>
      <c r="AL23" s="105" t="str">
        <f t="shared" si="1"/>
        <v/>
      </c>
      <c r="AM23" s="105" t="str">
        <f t="shared" si="2"/>
        <v/>
      </c>
      <c r="AN23" s="105" t="str">
        <f t="shared" si="3"/>
        <v/>
      </c>
      <c r="AO23" s="105" t="str">
        <f t="shared" si="4"/>
        <v/>
      </c>
      <c r="AP23" s="105" t="str">
        <f t="shared" si="5"/>
        <v/>
      </c>
      <c r="AQ23" s="105" t="str">
        <f t="shared" si="6"/>
        <v/>
      </c>
      <c r="AR23" s="105" t="str">
        <f t="shared" si="7"/>
        <v/>
      </c>
      <c r="AS23" s="105" t="str">
        <f t="shared" si="8"/>
        <v/>
      </c>
      <c r="AT23" s="105" t="str">
        <f t="shared" si="9"/>
        <v/>
      </c>
      <c r="AU23" s="105" t="str">
        <f t="shared" si="10"/>
        <v/>
      </c>
      <c r="AV23" s="105" t="str">
        <f t="shared" si="11"/>
        <v/>
      </c>
      <c r="AW23" s="106"/>
      <c r="AX23" s="107">
        <v>36.93</v>
      </c>
      <c r="AY23" s="107">
        <v>38.51</v>
      </c>
      <c r="AZ23" s="107">
        <v>66.97</v>
      </c>
      <c r="BA23" s="108"/>
      <c r="BB23" s="109">
        <v>47.47</v>
      </c>
      <c r="BD23" s="110">
        <v>47</v>
      </c>
      <c r="BE23" s="111"/>
      <c r="BG23" s="85" t="str">
        <f>E23</f>
        <v>Jungwoo Park</v>
      </c>
      <c r="BH23" s="103">
        <f t="shared" si="12"/>
        <v>47.47</v>
      </c>
    </row>
    <row r="24" spans="2:60" ht="20" customHeight="1">
      <c r="B24" s="187">
        <v>6</v>
      </c>
      <c r="C24" s="95">
        <v>21</v>
      </c>
      <c r="D24" s="96">
        <v>1</v>
      </c>
      <c r="E24" s="116" t="s">
        <v>39</v>
      </c>
      <c r="F24" s="117"/>
      <c r="G24" s="118"/>
      <c r="H24" s="117"/>
      <c r="I24" s="100"/>
      <c r="J24" s="128"/>
      <c r="K24" s="120" t="s">
        <v>409</v>
      </c>
      <c r="L24" s="120" t="s">
        <v>71</v>
      </c>
      <c r="M24" s="120" t="s">
        <v>409</v>
      </c>
      <c r="N24" s="120" t="s">
        <v>71</v>
      </c>
      <c r="O24" s="120" t="s">
        <v>409</v>
      </c>
      <c r="P24" s="103"/>
      <c r="Q24" s="120"/>
      <c r="R24" s="120" t="s">
        <v>592</v>
      </c>
      <c r="S24" s="120"/>
      <c r="T24" s="120" t="s">
        <v>581</v>
      </c>
      <c r="U24" s="120"/>
      <c r="V24" s="120" t="s">
        <v>593</v>
      </c>
      <c r="W24" s="104"/>
      <c r="X24" s="120"/>
      <c r="Y24" s="120" t="s">
        <v>675</v>
      </c>
      <c r="Z24" s="120"/>
      <c r="AA24" s="120" t="s">
        <v>676</v>
      </c>
      <c r="AB24" s="120"/>
      <c r="AC24" s="120" t="s">
        <v>409</v>
      </c>
      <c r="AD24" s="104"/>
      <c r="AE24" s="120"/>
      <c r="AF24" s="120" t="s">
        <v>646</v>
      </c>
      <c r="AG24" s="120"/>
      <c r="AH24" s="120" t="s">
        <v>757</v>
      </c>
      <c r="AI24" s="120"/>
      <c r="AJ24" s="120" t="s">
        <v>572</v>
      </c>
      <c r="AK24" s="105" t="str">
        <f t="shared" si="0"/>
        <v/>
      </c>
      <c r="AL24" s="105" t="str">
        <f t="shared" si="1"/>
        <v/>
      </c>
      <c r="AM24" s="105" t="str">
        <f t="shared" si="2"/>
        <v/>
      </c>
      <c r="AN24" s="105" t="str">
        <f t="shared" si="3"/>
        <v/>
      </c>
      <c r="AO24" s="105" t="str">
        <f t="shared" si="4"/>
        <v/>
      </c>
      <c r="AP24" s="105" t="str">
        <f t="shared" si="5"/>
        <v/>
      </c>
      <c r="AQ24" s="105" t="str">
        <f t="shared" si="6"/>
        <v/>
      </c>
      <c r="AR24" s="105" t="str">
        <f t="shared" si="7"/>
        <v/>
      </c>
      <c r="AS24" s="105" t="str">
        <f t="shared" si="8"/>
        <v/>
      </c>
      <c r="AT24" s="105" t="str">
        <f t="shared" si="9"/>
        <v/>
      </c>
      <c r="AU24" s="105" t="str">
        <f t="shared" si="10"/>
        <v/>
      </c>
      <c r="AV24" s="105" t="str">
        <f t="shared" si="11"/>
        <v/>
      </c>
      <c r="AW24" s="106"/>
      <c r="AX24" s="122">
        <v>23.33</v>
      </c>
      <c r="AY24" s="122">
        <v>24.85</v>
      </c>
      <c r="AZ24" s="122">
        <v>26.3</v>
      </c>
      <c r="BA24" s="123"/>
      <c r="BB24" s="124">
        <v>24.826666666666668</v>
      </c>
      <c r="BD24" s="125">
        <v>26</v>
      </c>
      <c r="BE24" s="111"/>
      <c r="BG24" s="85" t="str">
        <f>E24</f>
        <v>KyungMo Kim</v>
      </c>
      <c r="BH24" s="103">
        <f t="shared" si="12"/>
        <v>24.826666666666668</v>
      </c>
    </row>
    <row r="25" spans="2:60" ht="20" customHeight="1">
      <c r="B25" s="187"/>
      <c r="C25" s="95">
        <v>22</v>
      </c>
      <c r="D25" s="112">
        <v>2</v>
      </c>
      <c r="E25" s="116" t="s">
        <v>25</v>
      </c>
      <c r="F25" s="117"/>
      <c r="G25" s="118"/>
      <c r="H25" s="117"/>
      <c r="I25" s="100"/>
      <c r="J25" s="128"/>
      <c r="K25" s="120" t="s">
        <v>499</v>
      </c>
      <c r="L25" s="120" t="s">
        <v>71</v>
      </c>
      <c r="M25" s="120" t="s">
        <v>500</v>
      </c>
      <c r="N25" s="120" t="s">
        <v>71</v>
      </c>
      <c r="O25" s="120" t="s">
        <v>501</v>
      </c>
      <c r="P25" s="103"/>
      <c r="Q25" s="120"/>
      <c r="R25" s="120" t="s">
        <v>540</v>
      </c>
      <c r="S25" s="120"/>
      <c r="T25" s="120" t="s">
        <v>594</v>
      </c>
      <c r="U25" s="120"/>
      <c r="V25" s="120" t="s">
        <v>595</v>
      </c>
      <c r="W25" s="104"/>
      <c r="X25" s="120"/>
      <c r="Y25" s="120" t="s">
        <v>634</v>
      </c>
      <c r="Z25" s="120"/>
      <c r="AA25" s="120" t="s">
        <v>677</v>
      </c>
      <c r="AB25" s="120"/>
      <c r="AC25" s="120" t="s">
        <v>678</v>
      </c>
      <c r="AD25" s="104"/>
      <c r="AE25" s="120"/>
      <c r="AF25" s="120" t="s">
        <v>758</v>
      </c>
      <c r="AG25" s="120"/>
      <c r="AH25" s="120" t="s">
        <v>759</v>
      </c>
      <c r="AI25" s="120"/>
      <c r="AJ25" s="120" t="s">
        <v>409</v>
      </c>
      <c r="AK25" s="105" t="str">
        <f t="shared" si="0"/>
        <v/>
      </c>
      <c r="AL25" s="105" t="str">
        <f t="shared" si="1"/>
        <v/>
      </c>
      <c r="AM25" s="105" t="str">
        <f t="shared" si="2"/>
        <v/>
      </c>
      <c r="AN25" s="105" t="str">
        <f t="shared" si="3"/>
        <v/>
      </c>
      <c r="AO25" s="105" t="str">
        <f t="shared" si="4"/>
        <v/>
      </c>
      <c r="AP25" s="105" t="str">
        <f t="shared" si="5"/>
        <v/>
      </c>
      <c r="AQ25" s="105" t="str">
        <f t="shared" si="6"/>
        <v/>
      </c>
      <c r="AR25" s="105" t="str">
        <f t="shared" si="7"/>
        <v/>
      </c>
      <c r="AS25" s="105" t="str">
        <f t="shared" si="8"/>
        <v/>
      </c>
      <c r="AT25" s="105" t="str">
        <f t="shared" si="9"/>
        <v/>
      </c>
      <c r="AU25" s="105" t="str">
        <f t="shared" si="10"/>
        <v/>
      </c>
      <c r="AV25" s="105" t="str">
        <f t="shared" si="11"/>
        <v/>
      </c>
      <c r="AW25" s="106"/>
      <c r="AX25" s="122">
        <v>20.399999999999999</v>
      </c>
      <c r="AY25" s="122">
        <v>20.5</v>
      </c>
      <c r="AZ25" s="122">
        <v>20.56</v>
      </c>
      <c r="BA25" s="123"/>
      <c r="BB25" s="124">
        <v>20.486666666666665</v>
      </c>
      <c r="BD25" s="125">
        <v>12</v>
      </c>
      <c r="BE25" s="111"/>
      <c r="BG25" s="85" t="str">
        <f>E25</f>
        <v>JINGCHUN YU</v>
      </c>
      <c r="BH25" s="103">
        <f t="shared" si="12"/>
        <v>20.486666666666665</v>
      </c>
    </row>
    <row r="26" spans="2:60" ht="20" customHeight="1">
      <c r="B26" s="187"/>
      <c r="C26" s="95">
        <v>23</v>
      </c>
      <c r="D26" s="113">
        <v>3</v>
      </c>
      <c r="E26" s="116" t="s">
        <v>56</v>
      </c>
      <c r="F26" s="117"/>
      <c r="G26" s="126"/>
      <c r="H26" s="117"/>
      <c r="I26" s="100"/>
      <c r="J26" s="128"/>
      <c r="K26" s="120" t="s">
        <v>502</v>
      </c>
      <c r="L26" s="120" t="s">
        <v>71</v>
      </c>
      <c r="M26" s="120" t="s">
        <v>409</v>
      </c>
      <c r="N26" s="120" t="s">
        <v>71</v>
      </c>
      <c r="O26" s="120" t="s">
        <v>409</v>
      </c>
      <c r="P26" s="103"/>
      <c r="Q26" s="120"/>
      <c r="R26" s="120" t="s">
        <v>596</v>
      </c>
      <c r="S26" s="120"/>
      <c r="T26" s="120" t="s">
        <v>597</v>
      </c>
      <c r="U26" s="120"/>
      <c r="V26" s="120" t="s">
        <v>409</v>
      </c>
      <c r="W26" s="104"/>
      <c r="X26" s="120"/>
      <c r="Y26" s="120" t="s">
        <v>679</v>
      </c>
      <c r="Z26" s="120"/>
      <c r="AA26" s="120" t="s">
        <v>409</v>
      </c>
      <c r="AB26" s="120"/>
      <c r="AC26" s="120" t="s">
        <v>409</v>
      </c>
      <c r="AD26" s="104"/>
      <c r="AE26" s="120"/>
      <c r="AF26" s="120" t="s">
        <v>461</v>
      </c>
      <c r="AG26" s="120"/>
      <c r="AH26" s="120" t="s">
        <v>409</v>
      </c>
      <c r="AI26" s="120"/>
      <c r="AJ26" s="120" t="s">
        <v>409</v>
      </c>
      <c r="AK26" s="105" t="str">
        <f t="shared" si="0"/>
        <v/>
      </c>
      <c r="AL26" s="105" t="str">
        <f t="shared" si="1"/>
        <v/>
      </c>
      <c r="AM26" s="105" t="str">
        <f t="shared" si="2"/>
        <v/>
      </c>
      <c r="AN26" s="105" t="str">
        <f t="shared" si="3"/>
        <v/>
      </c>
      <c r="AO26" s="105" t="str">
        <f t="shared" si="4"/>
        <v/>
      </c>
      <c r="AP26" s="105" t="str">
        <f t="shared" si="5"/>
        <v/>
      </c>
      <c r="AQ26" s="105" t="str">
        <f t="shared" si="6"/>
        <v/>
      </c>
      <c r="AR26" s="105" t="str">
        <f t="shared" si="7"/>
        <v/>
      </c>
      <c r="AS26" s="105" t="str">
        <f t="shared" si="8"/>
        <v/>
      </c>
      <c r="AT26" s="105" t="str">
        <f t="shared" si="9"/>
        <v/>
      </c>
      <c r="AU26" s="105" t="str">
        <f t="shared" si="10"/>
        <v/>
      </c>
      <c r="AV26" s="105" t="str">
        <f t="shared" si="11"/>
        <v/>
      </c>
      <c r="AW26" s="106"/>
      <c r="AX26" s="122">
        <v>35.21</v>
      </c>
      <c r="AY26" s="122">
        <v>35.44</v>
      </c>
      <c r="AZ26" s="122">
        <v>36.47</v>
      </c>
      <c r="BA26" s="123"/>
      <c r="BB26" s="124">
        <v>35.706666666666671</v>
      </c>
      <c r="BD26" s="125">
        <v>42</v>
      </c>
      <c r="BE26" s="111"/>
      <c r="BG26" s="85" t="str">
        <f>E26</f>
        <v>Jiwon Song</v>
      </c>
      <c r="BH26" s="103">
        <f t="shared" si="12"/>
        <v>35.706666666666671</v>
      </c>
    </row>
    <row r="27" spans="2:60" ht="20" customHeight="1">
      <c r="B27" s="187"/>
      <c r="C27" s="95">
        <v>24</v>
      </c>
      <c r="D27" s="114">
        <v>4</v>
      </c>
      <c r="E27" s="116" t="s">
        <v>277</v>
      </c>
      <c r="F27" s="115"/>
      <c r="G27" s="118"/>
      <c r="H27" s="117"/>
      <c r="I27" s="100"/>
      <c r="J27" s="128"/>
      <c r="K27" s="120" t="s">
        <v>409</v>
      </c>
      <c r="L27" s="120" t="s">
        <v>71</v>
      </c>
      <c r="M27" s="120" t="s">
        <v>409</v>
      </c>
      <c r="N27" s="120" t="s">
        <v>71</v>
      </c>
      <c r="O27" s="120" t="s">
        <v>409</v>
      </c>
      <c r="P27" s="103"/>
      <c r="Q27" s="120"/>
      <c r="R27" s="120">
        <v>33.93</v>
      </c>
      <c r="S27" s="120"/>
      <c r="T27" s="120">
        <v>34.340000000000003</v>
      </c>
      <c r="U27" s="120"/>
      <c r="V27" s="120">
        <v>36.79</v>
      </c>
      <c r="W27" s="104"/>
      <c r="X27" s="120"/>
      <c r="Y27" s="120" t="s">
        <v>409</v>
      </c>
      <c r="Z27" s="120"/>
      <c r="AA27" s="120" t="s">
        <v>409</v>
      </c>
      <c r="AB27" s="120"/>
      <c r="AC27" s="120" t="s">
        <v>409</v>
      </c>
      <c r="AD27" s="104"/>
      <c r="AE27" s="120"/>
      <c r="AF27" s="120" t="s">
        <v>409</v>
      </c>
      <c r="AG27" s="120"/>
      <c r="AH27" s="120" t="s">
        <v>702</v>
      </c>
      <c r="AI27" s="120"/>
      <c r="AJ27" s="120" t="s">
        <v>409</v>
      </c>
      <c r="AK27" s="105" t="str">
        <f t="shared" si="0"/>
        <v/>
      </c>
      <c r="AL27" s="105" t="str">
        <f t="shared" si="1"/>
        <v/>
      </c>
      <c r="AM27" s="105" t="str">
        <f t="shared" si="2"/>
        <v/>
      </c>
      <c r="AN27" s="105">
        <f t="shared" si="3"/>
        <v>33.93</v>
      </c>
      <c r="AO27" s="105">
        <f t="shared" si="4"/>
        <v>34.340000000000003</v>
      </c>
      <c r="AP27" s="105">
        <f t="shared" si="5"/>
        <v>36.79</v>
      </c>
      <c r="AQ27" s="105" t="str">
        <f t="shared" si="6"/>
        <v/>
      </c>
      <c r="AR27" s="105" t="str">
        <f t="shared" si="7"/>
        <v/>
      </c>
      <c r="AS27" s="105" t="str">
        <f t="shared" si="8"/>
        <v/>
      </c>
      <c r="AT27" s="105" t="str">
        <f t="shared" si="9"/>
        <v/>
      </c>
      <c r="AU27" s="105" t="str">
        <f t="shared" si="10"/>
        <v/>
      </c>
      <c r="AV27" s="105" t="str">
        <f t="shared" si="11"/>
        <v/>
      </c>
      <c r="AW27" s="106"/>
      <c r="AX27" s="122">
        <v>33.93</v>
      </c>
      <c r="AY27" s="122">
        <v>34.340000000000003</v>
      </c>
      <c r="AZ27" s="122">
        <v>36.119999999999997</v>
      </c>
      <c r="BA27" s="123"/>
      <c r="BB27" s="124">
        <v>34.796666666666674</v>
      </c>
      <c r="BD27" s="125">
        <v>40</v>
      </c>
      <c r="BE27" s="111"/>
      <c r="BG27" s="85" t="str">
        <f>E27</f>
        <v>kang seong Kim</v>
      </c>
      <c r="BH27" s="103">
        <f t="shared" si="12"/>
        <v>34.796666666666674</v>
      </c>
    </row>
    <row r="28" spans="2:60" ht="20" customHeight="1">
      <c r="B28" s="186">
        <v>7</v>
      </c>
      <c r="C28" s="95">
        <v>25</v>
      </c>
      <c r="D28" s="96">
        <v>1</v>
      </c>
      <c r="E28" s="97" t="s">
        <v>47</v>
      </c>
      <c r="F28" s="98"/>
      <c r="G28" s="127"/>
      <c r="H28" s="98"/>
      <c r="I28" s="100"/>
      <c r="J28" s="101"/>
      <c r="K28" s="102" t="s">
        <v>409</v>
      </c>
      <c r="L28" s="102" t="s">
        <v>71</v>
      </c>
      <c r="M28" s="102" t="s">
        <v>409</v>
      </c>
      <c r="N28" s="102" t="s">
        <v>71</v>
      </c>
      <c r="O28" s="102">
        <v>31.82</v>
      </c>
      <c r="P28" s="103"/>
      <c r="Q28" s="102"/>
      <c r="R28" s="102" t="s">
        <v>598</v>
      </c>
      <c r="S28" s="102"/>
      <c r="T28" s="102" t="s">
        <v>409</v>
      </c>
      <c r="U28" s="102"/>
      <c r="V28" s="102" t="s">
        <v>409</v>
      </c>
      <c r="W28" s="104"/>
      <c r="X28" s="102"/>
      <c r="Y28" s="102" t="s">
        <v>680</v>
      </c>
      <c r="Z28" s="102"/>
      <c r="AA28" s="102" t="s">
        <v>409</v>
      </c>
      <c r="AB28" s="102"/>
      <c r="AC28" s="102" t="s">
        <v>681</v>
      </c>
      <c r="AD28" s="104"/>
      <c r="AE28" s="102"/>
      <c r="AF28" s="102" t="s">
        <v>760</v>
      </c>
      <c r="AG28" s="102"/>
      <c r="AH28" s="102" t="s">
        <v>409</v>
      </c>
      <c r="AI28" s="102"/>
      <c r="AJ28" s="102" t="s">
        <v>409</v>
      </c>
      <c r="AK28" s="105" t="str">
        <f t="shared" si="0"/>
        <v/>
      </c>
      <c r="AL28" s="105" t="str">
        <f t="shared" si="1"/>
        <v/>
      </c>
      <c r="AM28" s="105">
        <f t="shared" si="2"/>
        <v>31.82</v>
      </c>
      <c r="AN28" s="105" t="str">
        <f t="shared" si="3"/>
        <v/>
      </c>
      <c r="AO28" s="105" t="str">
        <f t="shared" si="4"/>
        <v/>
      </c>
      <c r="AP28" s="105" t="str">
        <f t="shared" si="5"/>
        <v/>
      </c>
      <c r="AQ28" s="105" t="str">
        <f t="shared" si="6"/>
        <v/>
      </c>
      <c r="AR28" s="105" t="str">
        <f t="shared" si="7"/>
        <v/>
      </c>
      <c r="AS28" s="105" t="str">
        <f t="shared" si="8"/>
        <v/>
      </c>
      <c r="AT28" s="105" t="str">
        <f t="shared" si="9"/>
        <v/>
      </c>
      <c r="AU28" s="105" t="str">
        <f t="shared" si="10"/>
        <v/>
      </c>
      <c r="AV28" s="105" t="str">
        <f t="shared" si="11"/>
        <v/>
      </c>
      <c r="AW28" s="106"/>
      <c r="AX28" s="107">
        <v>29.66</v>
      </c>
      <c r="AY28" s="107">
        <v>30.58</v>
      </c>
      <c r="AZ28" s="107">
        <v>31.68</v>
      </c>
      <c r="BA28" s="108"/>
      <c r="BB28" s="109">
        <v>30.639999999999997</v>
      </c>
      <c r="BD28" s="110">
        <v>32</v>
      </c>
      <c r="BE28" s="111"/>
      <c r="BG28" s="85" t="str">
        <f>E28</f>
        <v>Sang Woo Kim</v>
      </c>
      <c r="BH28" s="103">
        <f t="shared" si="12"/>
        <v>30.639999999999997</v>
      </c>
    </row>
    <row r="29" spans="2:60" ht="20" customHeight="1">
      <c r="B29" s="186"/>
      <c r="C29" s="95">
        <v>26</v>
      </c>
      <c r="D29" s="112">
        <v>2</v>
      </c>
      <c r="E29" s="97" t="s">
        <v>63</v>
      </c>
      <c r="F29" s="98"/>
      <c r="G29" s="127"/>
      <c r="H29" s="98"/>
      <c r="I29" s="100"/>
      <c r="J29" s="101"/>
      <c r="K29" s="102" t="s">
        <v>503</v>
      </c>
      <c r="L29" s="102" t="s">
        <v>71</v>
      </c>
      <c r="M29" s="102" t="s">
        <v>504</v>
      </c>
      <c r="N29" s="102" t="s">
        <v>71</v>
      </c>
      <c r="O29" s="102" t="s">
        <v>409</v>
      </c>
      <c r="P29" s="103"/>
      <c r="Q29" s="102"/>
      <c r="R29" s="102" t="s">
        <v>409</v>
      </c>
      <c r="S29" s="102"/>
      <c r="T29" s="102" t="s">
        <v>409</v>
      </c>
      <c r="U29" s="102"/>
      <c r="V29" s="102" t="s">
        <v>409</v>
      </c>
      <c r="W29" s="104"/>
      <c r="X29" s="102"/>
      <c r="Y29" s="102" t="s">
        <v>409</v>
      </c>
      <c r="Z29" s="102"/>
      <c r="AA29" s="102" t="s">
        <v>409</v>
      </c>
      <c r="AB29" s="102"/>
      <c r="AC29" s="102" t="s">
        <v>409</v>
      </c>
      <c r="AD29" s="104"/>
      <c r="AE29" s="102"/>
      <c r="AF29" s="102" t="s">
        <v>409</v>
      </c>
      <c r="AG29" s="102"/>
      <c r="AH29" s="102" t="s">
        <v>409</v>
      </c>
      <c r="AI29" s="102"/>
      <c r="AJ29" s="102" t="s">
        <v>409</v>
      </c>
      <c r="AK29" s="105" t="str">
        <f t="shared" si="0"/>
        <v/>
      </c>
      <c r="AL29" s="105" t="str">
        <f t="shared" si="1"/>
        <v/>
      </c>
      <c r="AM29" s="105" t="str">
        <f t="shared" si="2"/>
        <v/>
      </c>
      <c r="AN29" s="105" t="str">
        <f t="shared" si="3"/>
        <v/>
      </c>
      <c r="AO29" s="105" t="str">
        <f t="shared" si="4"/>
        <v/>
      </c>
      <c r="AP29" s="105" t="str">
        <f t="shared" si="5"/>
        <v/>
      </c>
      <c r="AQ29" s="105" t="str">
        <f t="shared" si="6"/>
        <v/>
      </c>
      <c r="AR29" s="105" t="str">
        <f t="shared" si="7"/>
        <v/>
      </c>
      <c r="AS29" s="105" t="str">
        <f t="shared" si="8"/>
        <v/>
      </c>
      <c r="AT29" s="105" t="str">
        <f t="shared" si="9"/>
        <v/>
      </c>
      <c r="AU29" s="105" t="str">
        <f t="shared" si="10"/>
        <v/>
      </c>
      <c r="AV29" s="105" t="str">
        <f t="shared" si="11"/>
        <v/>
      </c>
      <c r="AW29" s="106"/>
      <c r="AX29" s="107">
        <v>57.77</v>
      </c>
      <c r="AY29" s="107">
        <v>71.84</v>
      </c>
      <c r="AZ29" s="107"/>
      <c r="BA29" s="108"/>
      <c r="BB29" s="109">
        <f>SUM(AX29+AY29)/2</f>
        <v>64.805000000000007</v>
      </c>
      <c r="BD29" s="110">
        <v>51</v>
      </c>
      <c r="BE29" s="111"/>
      <c r="BG29" s="85" t="str">
        <f>E29</f>
        <v>Miso Lee</v>
      </c>
      <c r="BH29" s="103">
        <f t="shared" si="12"/>
        <v>64.805000000000007</v>
      </c>
    </row>
    <row r="30" spans="2:60" ht="20" customHeight="1">
      <c r="B30" s="186"/>
      <c r="C30" s="95">
        <v>27</v>
      </c>
      <c r="D30" s="113">
        <v>3</v>
      </c>
      <c r="E30" s="97" t="s">
        <v>278</v>
      </c>
      <c r="F30" s="98"/>
      <c r="G30" s="99"/>
      <c r="H30" s="98"/>
      <c r="I30" s="100"/>
      <c r="J30" s="101"/>
      <c r="K30" s="102" t="s">
        <v>505</v>
      </c>
      <c r="L30" s="102" t="s">
        <v>71</v>
      </c>
      <c r="M30" s="102" t="s">
        <v>506</v>
      </c>
      <c r="N30" s="102" t="s">
        <v>71</v>
      </c>
      <c r="O30" s="102" t="s">
        <v>507</v>
      </c>
      <c r="P30" s="103"/>
      <c r="Q30" s="102"/>
      <c r="R30" s="102" t="s">
        <v>599</v>
      </c>
      <c r="S30" s="102"/>
      <c r="T30" s="102" t="s">
        <v>600</v>
      </c>
      <c r="U30" s="102"/>
      <c r="V30" s="102" t="s">
        <v>553</v>
      </c>
      <c r="W30" s="104"/>
      <c r="X30" s="102"/>
      <c r="Y30" s="102" t="s">
        <v>682</v>
      </c>
      <c r="Z30" s="102"/>
      <c r="AA30" s="102" t="s">
        <v>683</v>
      </c>
      <c r="AB30" s="102"/>
      <c r="AC30" s="102" t="s">
        <v>409</v>
      </c>
      <c r="AD30" s="104"/>
      <c r="AE30" s="102"/>
      <c r="AF30" s="102" t="s">
        <v>683</v>
      </c>
      <c r="AG30" s="102"/>
      <c r="AH30" s="102" t="s">
        <v>761</v>
      </c>
      <c r="AI30" s="102"/>
      <c r="AJ30" s="102" t="s">
        <v>762</v>
      </c>
      <c r="AK30" s="105" t="str">
        <f t="shared" si="0"/>
        <v/>
      </c>
      <c r="AL30" s="105" t="str">
        <f t="shared" si="1"/>
        <v/>
      </c>
      <c r="AM30" s="105" t="str">
        <f t="shared" si="2"/>
        <v/>
      </c>
      <c r="AN30" s="105" t="str">
        <f t="shared" si="3"/>
        <v/>
      </c>
      <c r="AO30" s="105" t="str">
        <f t="shared" si="4"/>
        <v/>
      </c>
      <c r="AP30" s="105" t="str">
        <f t="shared" si="5"/>
        <v/>
      </c>
      <c r="AQ30" s="105" t="str">
        <f t="shared" si="6"/>
        <v/>
      </c>
      <c r="AR30" s="105" t="str">
        <f t="shared" si="7"/>
        <v/>
      </c>
      <c r="AS30" s="105" t="str">
        <f t="shared" si="8"/>
        <v/>
      </c>
      <c r="AT30" s="105" t="str">
        <f t="shared" si="9"/>
        <v/>
      </c>
      <c r="AU30" s="105" t="str">
        <f t="shared" si="10"/>
        <v/>
      </c>
      <c r="AV30" s="105" t="str">
        <f t="shared" si="11"/>
        <v/>
      </c>
      <c r="AW30" s="106"/>
      <c r="AX30" s="107">
        <v>22.88</v>
      </c>
      <c r="AY30" s="107">
        <v>22.88</v>
      </c>
      <c r="AZ30" s="107">
        <v>22.93</v>
      </c>
      <c r="BA30" s="108"/>
      <c r="BB30" s="109">
        <v>22.896666666666665</v>
      </c>
      <c r="BD30" s="110">
        <v>17</v>
      </c>
      <c r="BE30" s="111"/>
      <c r="BG30" s="85" t="str">
        <f>E30</f>
        <v>Fua OMURA</v>
      </c>
      <c r="BH30" s="103">
        <f t="shared" si="12"/>
        <v>22.896666666666665</v>
      </c>
    </row>
    <row r="31" spans="2:60" ht="20" customHeight="1">
      <c r="B31" s="186"/>
      <c r="C31" s="95">
        <v>28</v>
      </c>
      <c r="D31" s="114">
        <v>4</v>
      </c>
      <c r="E31" s="97" t="s">
        <v>64</v>
      </c>
      <c r="F31" s="95"/>
      <c r="G31" s="127"/>
      <c r="H31" s="98"/>
      <c r="I31" s="100"/>
      <c r="J31" s="101"/>
      <c r="K31" s="102" t="s">
        <v>508</v>
      </c>
      <c r="L31" s="102" t="s">
        <v>71</v>
      </c>
      <c r="M31" s="102" t="s">
        <v>409</v>
      </c>
      <c r="N31" s="102" t="s">
        <v>71</v>
      </c>
      <c r="O31" s="102" t="s">
        <v>409</v>
      </c>
      <c r="P31" s="103"/>
      <c r="Q31" s="102"/>
      <c r="R31" s="102" t="s">
        <v>409</v>
      </c>
      <c r="S31" s="102"/>
      <c r="T31" s="102" t="s">
        <v>409</v>
      </c>
      <c r="U31" s="102"/>
      <c r="V31" s="102" t="s">
        <v>409</v>
      </c>
      <c r="W31" s="104"/>
      <c r="X31" s="102"/>
      <c r="Y31" s="102" t="s">
        <v>684</v>
      </c>
      <c r="Z31" s="102"/>
      <c r="AA31" s="102" t="s">
        <v>409</v>
      </c>
      <c r="AB31" s="102"/>
      <c r="AC31" s="102" t="s">
        <v>409</v>
      </c>
      <c r="AD31" s="104"/>
      <c r="AE31" s="102"/>
      <c r="AF31" s="102" t="s">
        <v>409</v>
      </c>
      <c r="AG31" s="102"/>
      <c r="AH31" s="102" t="s">
        <v>409</v>
      </c>
      <c r="AI31" s="102"/>
      <c r="AJ31" s="102" t="s">
        <v>409</v>
      </c>
      <c r="AK31" s="105" t="str">
        <f t="shared" si="0"/>
        <v/>
      </c>
      <c r="AL31" s="105" t="str">
        <f t="shared" si="1"/>
        <v/>
      </c>
      <c r="AM31" s="105" t="str">
        <f t="shared" si="2"/>
        <v/>
      </c>
      <c r="AN31" s="105" t="str">
        <f t="shared" si="3"/>
        <v/>
      </c>
      <c r="AO31" s="105" t="str">
        <f t="shared" si="4"/>
        <v/>
      </c>
      <c r="AP31" s="105" t="str">
        <f t="shared" si="5"/>
        <v/>
      </c>
      <c r="AQ31" s="105" t="str">
        <f t="shared" si="6"/>
        <v/>
      </c>
      <c r="AR31" s="105" t="str">
        <f t="shared" si="7"/>
        <v/>
      </c>
      <c r="AS31" s="105" t="str">
        <f t="shared" si="8"/>
        <v/>
      </c>
      <c r="AT31" s="105" t="str">
        <f t="shared" si="9"/>
        <v/>
      </c>
      <c r="AU31" s="105" t="str">
        <f t="shared" si="10"/>
        <v/>
      </c>
      <c r="AV31" s="105" t="str">
        <f t="shared" si="11"/>
        <v/>
      </c>
      <c r="AW31" s="106"/>
      <c r="AX31" s="107">
        <v>91.69</v>
      </c>
      <c r="AY31" s="107">
        <v>91.85</v>
      </c>
      <c r="AZ31" s="107"/>
      <c r="BA31" s="108"/>
      <c r="BB31" s="109">
        <f>SUM(AX31+AY31)/2</f>
        <v>91.77</v>
      </c>
      <c r="BD31" s="110">
        <v>52</v>
      </c>
      <c r="BE31" s="111"/>
      <c r="BG31" s="85" t="str">
        <f>E31</f>
        <v>MyungHee Hong</v>
      </c>
      <c r="BH31" s="103">
        <f t="shared" si="12"/>
        <v>91.77</v>
      </c>
    </row>
    <row r="32" spans="2:60" ht="20" customHeight="1">
      <c r="B32" s="187">
        <v>8</v>
      </c>
      <c r="C32" s="95">
        <v>29</v>
      </c>
      <c r="D32" s="96">
        <v>1</v>
      </c>
      <c r="E32" s="116" t="s">
        <v>24</v>
      </c>
      <c r="F32" s="117"/>
      <c r="G32" s="118"/>
      <c r="H32" s="117"/>
      <c r="I32" s="100"/>
      <c r="J32" s="128"/>
      <c r="K32" s="120" t="s">
        <v>509</v>
      </c>
      <c r="L32" s="120" t="s">
        <v>71</v>
      </c>
      <c r="M32" s="120" t="s">
        <v>510</v>
      </c>
      <c r="N32" s="120" t="s">
        <v>71</v>
      </c>
      <c r="O32" s="120" t="s">
        <v>511</v>
      </c>
      <c r="P32" s="103"/>
      <c r="Q32" s="120"/>
      <c r="R32" s="120" t="s">
        <v>492</v>
      </c>
      <c r="S32" s="120"/>
      <c r="T32" s="120" t="s">
        <v>601</v>
      </c>
      <c r="U32" s="120"/>
      <c r="V32" s="120" t="s">
        <v>542</v>
      </c>
      <c r="W32" s="104"/>
      <c r="X32" s="120"/>
      <c r="Y32" s="120" t="s">
        <v>601</v>
      </c>
      <c r="Z32" s="120"/>
      <c r="AA32" s="120" t="s">
        <v>685</v>
      </c>
      <c r="AB32" s="120"/>
      <c r="AC32" s="120" t="s">
        <v>677</v>
      </c>
      <c r="AD32" s="104"/>
      <c r="AE32" s="120"/>
      <c r="AF32" s="120" t="s">
        <v>763</v>
      </c>
      <c r="AG32" s="120"/>
      <c r="AH32" s="120" t="s">
        <v>764</v>
      </c>
      <c r="AI32" s="120"/>
      <c r="AJ32" s="120" t="s">
        <v>765</v>
      </c>
      <c r="AK32" s="105" t="str">
        <f t="shared" si="0"/>
        <v/>
      </c>
      <c r="AL32" s="105" t="str">
        <f t="shared" si="1"/>
        <v/>
      </c>
      <c r="AM32" s="105" t="str">
        <f t="shared" si="2"/>
        <v/>
      </c>
      <c r="AN32" s="105" t="str">
        <f t="shared" si="3"/>
        <v/>
      </c>
      <c r="AO32" s="105" t="str">
        <f t="shared" si="4"/>
        <v/>
      </c>
      <c r="AP32" s="105" t="str">
        <f t="shared" si="5"/>
        <v/>
      </c>
      <c r="AQ32" s="105" t="str">
        <f t="shared" si="6"/>
        <v/>
      </c>
      <c r="AR32" s="105" t="str">
        <f t="shared" si="7"/>
        <v/>
      </c>
      <c r="AS32" s="105" t="str">
        <f t="shared" si="8"/>
        <v/>
      </c>
      <c r="AT32" s="105" t="str">
        <f t="shared" si="9"/>
        <v/>
      </c>
      <c r="AU32" s="105" t="str">
        <f t="shared" si="10"/>
        <v/>
      </c>
      <c r="AV32" s="105" t="str">
        <f t="shared" si="11"/>
        <v/>
      </c>
      <c r="AW32" s="106"/>
      <c r="AX32" s="122">
        <v>20.04</v>
      </c>
      <c r="AY32" s="122">
        <v>20.04</v>
      </c>
      <c r="AZ32" s="122">
        <v>20.07</v>
      </c>
      <c r="BA32" s="123"/>
      <c r="BB32" s="124">
        <v>20.05</v>
      </c>
      <c r="BD32" s="125">
        <v>11</v>
      </c>
      <c r="BE32" s="111"/>
      <c r="BG32" s="85" t="str">
        <f>E32</f>
        <v>Sebin min</v>
      </c>
      <c r="BH32" s="103">
        <f t="shared" si="12"/>
        <v>20.05</v>
      </c>
    </row>
    <row r="33" spans="2:60" ht="20" customHeight="1">
      <c r="B33" s="187"/>
      <c r="C33" s="95">
        <v>30</v>
      </c>
      <c r="D33" s="112">
        <v>2</v>
      </c>
      <c r="E33" s="116" t="s">
        <v>62</v>
      </c>
      <c r="F33" s="117"/>
      <c r="G33" s="118"/>
      <c r="H33" s="117"/>
      <c r="I33" s="100"/>
      <c r="J33" s="128"/>
      <c r="K33" s="120" t="s">
        <v>512</v>
      </c>
      <c r="L33" s="120" t="s">
        <v>71</v>
      </c>
      <c r="M33" s="120" t="s">
        <v>409</v>
      </c>
      <c r="N33" s="120" t="s">
        <v>71</v>
      </c>
      <c r="O33" s="120" t="s">
        <v>409</v>
      </c>
      <c r="P33" s="103"/>
      <c r="Q33" s="120"/>
      <c r="R33" s="120" t="s">
        <v>409</v>
      </c>
      <c r="S33" s="120"/>
      <c r="T33" s="120" t="s">
        <v>409</v>
      </c>
      <c r="U33" s="120"/>
      <c r="V33" s="120" t="s">
        <v>409</v>
      </c>
      <c r="W33" s="104"/>
      <c r="X33" s="120"/>
      <c r="Y33" s="120" t="s">
        <v>409</v>
      </c>
      <c r="Z33" s="120"/>
      <c r="AA33" s="120" t="s">
        <v>409</v>
      </c>
      <c r="AB33" s="120"/>
      <c r="AC33" s="120" t="s">
        <v>409</v>
      </c>
      <c r="AD33" s="104"/>
      <c r="AE33" s="120"/>
      <c r="AF33" s="120" t="s">
        <v>766</v>
      </c>
      <c r="AG33" s="120"/>
      <c r="AH33" s="120" t="s">
        <v>767</v>
      </c>
      <c r="AI33" s="120"/>
      <c r="AJ33" s="120" t="s">
        <v>768</v>
      </c>
      <c r="AK33" s="105" t="str">
        <f t="shared" si="0"/>
        <v/>
      </c>
      <c r="AL33" s="105" t="str">
        <f t="shared" si="1"/>
        <v/>
      </c>
      <c r="AM33" s="105" t="str">
        <f t="shared" si="2"/>
        <v/>
      </c>
      <c r="AN33" s="105" t="str">
        <f t="shared" si="3"/>
        <v/>
      </c>
      <c r="AO33" s="105" t="str">
        <f t="shared" si="4"/>
        <v/>
      </c>
      <c r="AP33" s="105" t="str">
        <f t="shared" si="5"/>
        <v/>
      </c>
      <c r="AQ33" s="105" t="str">
        <f t="shared" si="6"/>
        <v/>
      </c>
      <c r="AR33" s="105" t="str">
        <f t="shared" si="7"/>
        <v/>
      </c>
      <c r="AS33" s="105" t="str">
        <f t="shared" si="8"/>
        <v/>
      </c>
      <c r="AT33" s="105" t="str">
        <f t="shared" si="9"/>
        <v/>
      </c>
      <c r="AU33" s="105" t="str">
        <f t="shared" si="10"/>
        <v/>
      </c>
      <c r="AV33" s="105" t="str">
        <f t="shared" si="11"/>
        <v/>
      </c>
      <c r="AW33" s="106"/>
      <c r="AX33" s="122">
        <v>38.840000000000003</v>
      </c>
      <c r="AY33" s="122">
        <v>45.63</v>
      </c>
      <c r="AZ33" s="122">
        <v>62.03</v>
      </c>
      <c r="BA33" s="123"/>
      <c r="BB33" s="124">
        <v>48.833333333333336</v>
      </c>
      <c r="BD33" s="125">
        <v>48</v>
      </c>
      <c r="BE33" s="111"/>
      <c r="BG33" s="85" t="str">
        <f>E33</f>
        <v>MuSeung Jeon</v>
      </c>
      <c r="BH33" s="103">
        <f t="shared" si="12"/>
        <v>48.833333333333336</v>
      </c>
    </row>
    <row r="34" spans="2:60" ht="20" customHeight="1">
      <c r="B34" s="187"/>
      <c r="C34" s="95">
        <v>31</v>
      </c>
      <c r="D34" s="113">
        <v>3</v>
      </c>
      <c r="E34" s="116" t="s">
        <v>279</v>
      </c>
      <c r="F34" s="117"/>
      <c r="G34" s="126"/>
      <c r="H34" s="117"/>
      <c r="I34" s="100"/>
      <c r="J34" s="128"/>
      <c r="K34" s="120" t="s">
        <v>513</v>
      </c>
      <c r="L34" s="120" t="s">
        <v>71</v>
      </c>
      <c r="M34" s="120" t="s">
        <v>514</v>
      </c>
      <c r="N34" s="120" t="s">
        <v>71</v>
      </c>
      <c r="O34" s="120" t="s">
        <v>515</v>
      </c>
      <c r="P34" s="103"/>
      <c r="Q34" s="120"/>
      <c r="R34" s="120" t="s">
        <v>409</v>
      </c>
      <c r="S34" s="120"/>
      <c r="T34" s="120" t="s">
        <v>409</v>
      </c>
      <c r="U34" s="120"/>
      <c r="V34" s="120" t="s">
        <v>409</v>
      </c>
      <c r="W34" s="104"/>
      <c r="X34" s="120"/>
      <c r="Y34" s="120" t="s">
        <v>686</v>
      </c>
      <c r="Z34" s="120"/>
      <c r="AA34" s="120" t="s">
        <v>687</v>
      </c>
      <c r="AB34" s="120"/>
      <c r="AC34" s="120" t="s">
        <v>688</v>
      </c>
      <c r="AD34" s="104"/>
      <c r="AE34" s="120"/>
      <c r="AF34" s="120" t="s">
        <v>769</v>
      </c>
      <c r="AG34" s="120"/>
      <c r="AH34" s="120" t="s">
        <v>770</v>
      </c>
      <c r="AI34" s="120"/>
      <c r="AJ34" s="120" t="s">
        <v>771</v>
      </c>
      <c r="AK34" s="105" t="str">
        <f t="shared" si="0"/>
        <v/>
      </c>
      <c r="AL34" s="105" t="str">
        <f t="shared" si="1"/>
        <v/>
      </c>
      <c r="AM34" s="105" t="str">
        <f t="shared" si="2"/>
        <v/>
      </c>
      <c r="AN34" s="105" t="str">
        <f t="shared" si="3"/>
        <v/>
      </c>
      <c r="AO34" s="105" t="str">
        <f t="shared" si="4"/>
        <v/>
      </c>
      <c r="AP34" s="105" t="str">
        <f t="shared" si="5"/>
        <v/>
      </c>
      <c r="AQ34" s="105" t="str">
        <f t="shared" si="6"/>
        <v/>
      </c>
      <c r="AR34" s="105" t="str">
        <f t="shared" si="7"/>
        <v/>
      </c>
      <c r="AS34" s="105" t="str">
        <f t="shared" si="8"/>
        <v/>
      </c>
      <c r="AT34" s="105" t="str">
        <f t="shared" si="9"/>
        <v/>
      </c>
      <c r="AU34" s="105" t="str">
        <f t="shared" si="10"/>
        <v/>
      </c>
      <c r="AV34" s="105" t="str">
        <f t="shared" si="11"/>
        <v/>
      </c>
      <c r="AW34" s="106"/>
      <c r="AX34" s="122">
        <v>19.02</v>
      </c>
      <c r="AY34" s="122">
        <v>19.25</v>
      </c>
      <c r="AZ34" s="122">
        <v>19.32</v>
      </c>
      <c r="BA34" s="123"/>
      <c r="BB34" s="124">
        <v>19.196666666666665</v>
      </c>
      <c r="BD34" s="125">
        <v>4</v>
      </c>
      <c r="BE34" s="111"/>
      <c r="BG34" s="85" t="str">
        <f>E34</f>
        <v>Min Jae Kim 06</v>
      </c>
      <c r="BH34" s="103">
        <f t="shared" si="12"/>
        <v>19.196666666666665</v>
      </c>
    </row>
    <row r="35" spans="2:60" ht="20" customHeight="1">
      <c r="B35" s="187"/>
      <c r="C35" s="95">
        <v>32</v>
      </c>
      <c r="D35" s="129">
        <v>4</v>
      </c>
      <c r="E35" s="116" t="s">
        <v>193</v>
      </c>
      <c r="F35" s="117"/>
      <c r="G35" s="126"/>
      <c r="H35" s="117"/>
      <c r="I35" s="100"/>
      <c r="J35" s="128"/>
      <c r="K35" s="120" t="s">
        <v>516</v>
      </c>
      <c r="L35" s="120" t="s">
        <v>71</v>
      </c>
      <c r="M35" s="120" t="s">
        <v>517</v>
      </c>
      <c r="N35" s="120" t="s">
        <v>71</v>
      </c>
      <c r="O35" s="120" t="s">
        <v>518</v>
      </c>
      <c r="P35" s="103"/>
      <c r="Q35" s="120"/>
      <c r="R35" s="120" t="s">
        <v>602</v>
      </c>
      <c r="S35" s="120"/>
      <c r="T35" s="120" t="s">
        <v>603</v>
      </c>
      <c r="U35" s="120"/>
      <c r="V35" s="120" t="s">
        <v>604</v>
      </c>
      <c r="W35" s="104"/>
      <c r="X35" s="120"/>
      <c r="Y35" s="120" t="s">
        <v>409</v>
      </c>
      <c r="Z35" s="120"/>
      <c r="AA35" s="120" t="s">
        <v>409</v>
      </c>
      <c r="AB35" s="120"/>
      <c r="AC35" s="120" t="s">
        <v>409</v>
      </c>
      <c r="AD35" s="104"/>
      <c r="AE35" s="120"/>
      <c r="AF35" s="120" t="s">
        <v>772</v>
      </c>
      <c r="AG35" s="120"/>
      <c r="AH35" s="120" t="s">
        <v>573</v>
      </c>
      <c r="AI35" s="120"/>
      <c r="AJ35" s="120" t="s">
        <v>773</v>
      </c>
      <c r="AK35" s="105" t="str">
        <f t="shared" si="0"/>
        <v/>
      </c>
      <c r="AL35" s="105" t="str">
        <f t="shared" si="1"/>
        <v/>
      </c>
      <c r="AM35" s="105" t="str">
        <f t="shared" si="2"/>
        <v/>
      </c>
      <c r="AN35" s="105" t="str">
        <f t="shared" si="3"/>
        <v/>
      </c>
      <c r="AO35" s="105" t="str">
        <f t="shared" si="4"/>
        <v/>
      </c>
      <c r="AP35" s="105" t="str">
        <f t="shared" si="5"/>
        <v/>
      </c>
      <c r="AQ35" s="105" t="str">
        <f t="shared" si="6"/>
        <v/>
      </c>
      <c r="AR35" s="105" t="str">
        <f t="shared" si="7"/>
        <v/>
      </c>
      <c r="AS35" s="105" t="str">
        <f t="shared" si="8"/>
        <v/>
      </c>
      <c r="AT35" s="105" t="str">
        <f t="shared" si="9"/>
        <v/>
      </c>
      <c r="AU35" s="105" t="str">
        <f t="shared" si="10"/>
        <v/>
      </c>
      <c r="AV35" s="105" t="str">
        <f t="shared" si="11"/>
        <v/>
      </c>
      <c r="AW35" s="106"/>
      <c r="AX35" s="122">
        <v>24.48</v>
      </c>
      <c r="AY35" s="122">
        <v>24.58</v>
      </c>
      <c r="AZ35" s="122">
        <v>24.84</v>
      </c>
      <c r="BA35" s="123"/>
      <c r="BB35" s="124">
        <v>24.633333333333336</v>
      </c>
      <c r="BD35" s="125">
        <v>25</v>
      </c>
      <c r="BE35" s="111"/>
      <c r="BG35" s="85" t="str">
        <f>E35</f>
        <v>Phyo Oo</v>
      </c>
      <c r="BH35" s="103">
        <f t="shared" si="12"/>
        <v>24.633333333333336</v>
      </c>
    </row>
    <row r="36" spans="2:60" ht="20" customHeight="1">
      <c r="B36" s="186">
        <v>9</v>
      </c>
      <c r="C36" s="95">
        <v>33</v>
      </c>
      <c r="D36" s="96">
        <v>1</v>
      </c>
      <c r="E36" s="97" t="s">
        <v>27</v>
      </c>
      <c r="F36" s="98"/>
      <c r="G36" s="127"/>
      <c r="H36" s="98"/>
      <c r="I36" s="100"/>
      <c r="J36" s="101"/>
      <c r="K36" s="102" t="s">
        <v>519</v>
      </c>
      <c r="L36" s="102" t="s">
        <v>71</v>
      </c>
      <c r="M36" s="102" t="s">
        <v>520</v>
      </c>
      <c r="N36" s="102" t="s">
        <v>71</v>
      </c>
      <c r="O36" s="102" t="s">
        <v>521</v>
      </c>
      <c r="P36" s="103"/>
      <c r="Q36" s="102"/>
      <c r="R36" s="102" t="s">
        <v>605</v>
      </c>
      <c r="S36" s="102"/>
      <c r="T36" s="102" t="s">
        <v>606</v>
      </c>
      <c r="U36" s="102"/>
      <c r="V36" s="102" t="s">
        <v>607</v>
      </c>
      <c r="W36" s="104"/>
      <c r="X36" s="102"/>
      <c r="Y36" s="102" t="s">
        <v>689</v>
      </c>
      <c r="Z36" s="102"/>
      <c r="AA36" s="102" t="s">
        <v>690</v>
      </c>
      <c r="AB36" s="102"/>
      <c r="AC36" s="102" t="s">
        <v>409</v>
      </c>
      <c r="AD36" s="104"/>
      <c r="AE36" s="102"/>
      <c r="AF36" s="102" t="s">
        <v>774</v>
      </c>
      <c r="AG36" s="102"/>
      <c r="AH36" s="102" t="s">
        <v>775</v>
      </c>
      <c r="AI36" s="102"/>
      <c r="AJ36" s="102" t="s">
        <v>776</v>
      </c>
      <c r="AK36" s="105" t="str">
        <f t="shared" si="0"/>
        <v/>
      </c>
      <c r="AL36" s="105" t="str">
        <f t="shared" si="1"/>
        <v/>
      </c>
      <c r="AM36" s="105" t="str">
        <f t="shared" si="2"/>
        <v/>
      </c>
      <c r="AN36" s="105" t="str">
        <f t="shared" si="3"/>
        <v/>
      </c>
      <c r="AO36" s="105" t="str">
        <f t="shared" si="4"/>
        <v/>
      </c>
      <c r="AP36" s="105" t="str">
        <f t="shared" si="5"/>
        <v/>
      </c>
      <c r="AQ36" s="105" t="str">
        <f t="shared" si="6"/>
        <v/>
      </c>
      <c r="AR36" s="105" t="str">
        <f t="shared" si="7"/>
        <v/>
      </c>
      <c r="AS36" s="105" t="str">
        <f t="shared" si="8"/>
        <v/>
      </c>
      <c r="AT36" s="105" t="str">
        <f t="shared" si="9"/>
        <v/>
      </c>
      <c r="AU36" s="105" t="str">
        <f t="shared" si="10"/>
        <v/>
      </c>
      <c r="AV36" s="105" t="str">
        <f t="shared" si="11"/>
        <v/>
      </c>
      <c r="AW36" s="106"/>
      <c r="AX36" s="107">
        <v>25.13</v>
      </c>
      <c r="AY36" s="107">
        <v>25.81</v>
      </c>
      <c r="AZ36" s="107">
        <v>25.92</v>
      </c>
      <c r="BA36" s="108"/>
      <c r="BB36" s="109">
        <v>25.62</v>
      </c>
      <c r="BD36" s="110">
        <v>28</v>
      </c>
      <c r="BE36" s="111"/>
      <c r="BG36" s="85" t="str">
        <f>E36</f>
        <v>shin chae-hwan</v>
      </c>
      <c r="BH36" s="103">
        <f t="shared" si="12"/>
        <v>25.62</v>
      </c>
    </row>
    <row r="37" spans="2:60" ht="20" customHeight="1">
      <c r="B37" s="186"/>
      <c r="C37" s="95">
        <v>34</v>
      </c>
      <c r="D37" s="112">
        <v>2</v>
      </c>
      <c r="E37" s="97" t="s">
        <v>57</v>
      </c>
      <c r="F37" s="98"/>
      <c r="G37" s="127"/>
      <c r="H37" s="98"/>
      <c r="I37" s="100"/>
      <c r="J37" s="101"/>
      <c r="K37" s="102" t="s">
        <v>522</v>
      </c>
      <c r="L37" s="102" t="s">
        <v>71</v>
      </c>
      <c r="M37" s="102" t="s">
        <v>523</v>
      </c>
      <c r="N37" s="102" t="s">
        <v>71</v>
      </c>
      <c r="O37" s="102" t="s">
        <v>524</v>
      </c>
      <c r="P37" s="103"/>
      <c r="Q37" s="102"/>
      <c r="R37" s="102" t="s">
        <v>608</v>
      </c>
      <c r="S37" s="102"/>
      <c r="T37" s="102" t="s">
        <v>609</v>
      </c>
      <c r="U37" s="102"/>
      <c r="V37" s="102" t="s">
        <v>610</v>
      </c>
      <c r="W37" s="104"/>
      <c r="X37" s="102"/>
      <c r="Y37" s="102" t="s">
        <v>409</v>
      </c>
      <c r="Z37" s="102"/>
      <c r="AA37" s="102" t="s">
        <v>409</v>
      </c>
      <c r="AB37" s="102"/>
      <c r="AC37" s="102" t="s">
        <v>409</v>
      </c>
      <c r="AD37" s="104"/>
      <c r="AE37" s="102"/>
      <c r="AF37" s="102" t="s">
        <v>777</v>
      </c>
      <c r="AG37" s="102"/>
      <c r="AH37" s="102" t="s">
        <v>778</v>
      </c>
      <c r="AI37" s="102"/>
      <c r="AJ37" s="102" t="s">
        <v>409</v>
      </c>
      <c r="AK37" s="105" t="str">
        <f t="shared" si="0"/>
        <v/>
      </c>
      <c r="AL37" s="105" t="str">
        <f t="shared" si="1"/>
        <v/>
      </c>
      <c r="AM37" s="105" t="str">
        <f t="shared" si="2"/>
        <v/>
      </c>
      <c r="AN37" s="105" t="str">
        <f t="shared" si="3"/>
        <v/>
      </c>
      <c r="AO37" s="105" t="str">
        <f t="shared" si="4"/>
        <v/>
      </c>
      <c r="AP37" s="105" t="str">
        <f t="shared" si="5"/>
        <v/>
      </c>
      <c r="AQ37" s="105" t="str">
        <f t="shared" si="6"/>
        <v/>
      </c>
      <c r="AR37" s="105" t="str">
        <f t="shared" si="7"/>
        <v/>
      </c>
      <c r="AS37" s="105" t="str">
        <f t="shared" si="8"/>
        <v/>
      </c>
      <c r="AT37" s="105" t="str">
        <f t="shared" si="9"/>
        <v/>
      </c>
      <c r="AU37" s="105" t="str">
        <f t="shared" si="10"/>
        <v/>
      </c>
      <c r="AV37" s="105" t="str">
        <f t="shared" si="11"/>
        <v/>
      </c>
      <c r="AW37" s="106"/>
      <c r="AX37" s="107">
        <v>35.92</v>
      </c>
      <c r="AY37" s="107">
        <v>35.979999999999997</v>
      </c>
      <c r="AZ37" s="107">
        <v>36.18</v>
      </c>
      <c r="BA37" s="108"/>
      <c r="BB37" s="109">
        <v>36.026666666666671</v>
      </c>
      <c r="BD37" s="110">
        <v>43</v>
      </c>
      <c r="BE37" s="111"/>
      <c r="BG37" s="85" t="str">
        <f>E37</f>
        <v>MYUNGJAE KIM</v>
      </c>
      <c r="BH37" s="103">
        <f t="shared" si="12"/>
        <v>36.026666666666671</v>
      </c>
    </row>
    <row r="38" spans="2:60" ht="19.5" customHeight="1">
      <c r="B38" s="186"/>
      <c r="C38" s="95">
        <v>35</v>
      </c>
      <c r="D38" s="113">
        <v>3</v>
      </c>
      <c r="E38" s="97" t="s">
        <v>14</v>
      </c>
      <c r="F38" s="98"/>
      <c r="G38" s="99"/>
      <c r="H38" s="98"/>
      <c r="I38" s="100"/>
      <c r="J38" s="101"/>
      <c r="K38" s="102" t="s">
        <v>525</v>
      </c>
      <c r="L38" s="102" t="s">
        <v>71</v>
      </c>
      <c r="M38" s="102" t="s">
        <v>526</v>
      </c>
      <c r="N38" s="102" t="s">
        <v>71</v>
      </c>
      <c r="O38" s="102" t="s">
        <v>527</v>
      </c>
      <c r="P38" s="103"/>
      <c r="Q38" s="102"/>
      <c r="R38" s="102" t="s">
        <v>611</v>
      </c>
      <c r="S38" s="102"/>
      <c r="T38" s="102" t="s">
        <v>612</v>
      </c>
      <c r="U38" s="102"/>
      <c r="V38" s="102" t="s">
        <v>613</v>
      </c>
      <c r="W38" s="104"/>
      <c r="X38" s="102"/>
      <c r="Y38" s="102" t="s">
        <v>691</v>
      </c>
      <c r="Z38" s="102"/>
      <c r="AA38" s="102" t="s">
        <v>692</v>
      </c>
      <c r="AB38" s="102"/>
      <c r="AC38" s="102" t="s">
        <v>693</v>
      </c>
      <c r="AD38" s="104"/>
      <c r="AE38" s="102"/>
      <c r="AF38" s="102" t="s">
        <v>629</v>
      </c>
      <c r="AG38" s="102"/>
      <c r="AH38" s="102" t="s">
        <v>525</v>
      </c>
      <c r="AI38" s="102"/>
      <c r="AJ38" s="102" t="s">
        <v>779</v>
      </c>
      <c r="AK38" s="105" t="str">
        <f t="shared" si="0"/>
        <v/>
      </c>
      <c r="AL38" s="105" t="str">
        <f t="shared" si="1"/>
        <v/>
      </c>
      <c r="AM38" s="105" t="str">
        <f t="shared" si="2"/>
        <v/>
      </c>
      <c r="AN38" s="105" t="str">
        <f t="shared" si="3"/>
        <v/>
      </c>
      <c r="AO38" s="105" t="str">
        <f t="shared" si="4"/>
        <v/>
      </c>
      <c r="AP38" s="105" t="str">
        <f t="shared" si="5"/>
        <v/>
      </c>
      <c r="AQ38" s="105" t="str">
        <f t="shared" si="6"/>
        <v/>
      </c>
      <c r="AR38" s="105" t="str">
        <f t="shared" si="7"/>
        <v/>
      </c>
      <c r="AS38" s="105" t="str">
        <f t="shared" si="8"/>
        <v/>
      </c>
      <c r="AT38" s="105" t="str">
        <f t="shared" si="9"/>
        <v/>
      </c>
      <c r="AU38" s="105" t="str">
        <f t="shared" si="10"/>
        <v/>
      </c>
      <c r="AV38" s="105" t="str">
        <f t="shared" si="11"/>
        <v/>
      </c>
      <c r="AW38" s="106"/>
      <c r="AX38" s="107">
        <v>17.7</v>
      </c>
      <c r="AY38" s="107">
        <v>17.850000000000001</v>
      </c>
      <c r="AZ38" s="107">
        <v>17.920000000000002</v>
      </c>
      <c r="BA38" s="108"/>
      <c r="BB38" s="109">
        <v>17.823333333333334</v>
      </c>
      <c r="BD38" s="110">
        <v>1</v>
      </c>
      <c r="BE38" s="111"/>
      <c r="BG38" s="85" t="str">
        <f>E38</f>
        <v>MinSeo Lee</v>
      </c>
      <c r="BH38" s="103">
        <f t="shared" si="12"/>
        <v>17.823333333333334</v>
      </c>
    </row>
    <row r="39" spans="2:60" ht="20" customHeight="1">
      <c r="B39" s="186"/>
      <c r="C39" s="95">
        <v>36</v>
      </c>
      <c r="D39" s="129">
        <v>4</v>
      </c>
      <c r="E39" s="97" t="s">
        <v>52</v>
      </c>
      <c r="F39" s="98"/>
      <c r="G39" s="99"/>
      <c r="H39" s="98"/>
      <c r="I39" s="100"/>
      <c r="J39" s="101"/>
      <c r="K39" s="102" t="s">
        <v>528</v>
      </c>
      <c r="L39" s="102" t="s">
        <v>71</v>
      </c>
      <c r="M39" s="102" t="s">
        <v>529</v>
      </c>
      <c r="N39" s="102" t="s">
        <v>71</v>
      </c>
      <c r="O39" s="102" t="s">
        <v>530</v>
      </c>
      <c r="P39" s="103"/>
      <c r="Q39" s="102"/>
      <c r="R39" s="102" t="s">
        <v>409</v>
      </c>
      <c r="S39" s="102"/>
      <c r="T39" s="102" t="s">
        <v>409</v>
      </c>
      <c r="U39" s="102"/>
      <c r="V39" s="102" t="s">
        <v>409</v>
      </c>
      <c r="W39" s="104"/>
      <c r="X39" s="102"/>
      <c r="Y39" s="102" t="s">
        <v>694</v>
      </c>
      <c r="Z39" s="102"/>
      <c r="AA39" s="102" t="s">
        <v>695</v>
      </c>
      <c r="AB39" s="102"/>
      <c r="AC39" s="102" t="s">
        <v>696</v>
      </c>
      <c r="AD39" s="104"/>
      <c r="AE39" s="102"/>
      <c r="AF39" s="102" t="s">
        <v>780</v>
      </c>
      <c r="AG39" s="102"/>
      <c r="AH39" s="102" t="s">
        <v>781</v>
      </c>
      <c r="AI39" s="102"/>
      <c r="AJ39" s="102" t="s">
        <v>782</v>
      </c>
      <c r="AK39" s="105" t="str">
        <f t="shared" si="0"/>
        <v/>
      </c>
      <c r="AL39" s="105" t="str">
        <f t="shared" si="1"/>
        <v/>
      </c>
      <c r="AM39" s="105" t="str">
        <f t="shared" si="2"/>
        <v/>
      </c>
      <c r="AN39" s="105" t="str">
        <f t="shared" si="3"/>
        <v/>
      </c>
      <c r="AO39" s="105" t="str">
        <f t="shared" si="4"/>
        <v/>
      </c>
      <c r="AP39" s="105" t="str">
        <f t="shared" si="5"/>
        <v/>
      </c>
      <c r="AQ39" s="105" t="str">
        <f t="shared" si="6"/>
        <v/>
      </c>
      <c r="AR39" s="105" t="str">
        <f t="shared" si="7"/>
        <v/>
      </c>
      <c r="AS39" s="105" t="str">
        <f t="shared" si="8"/>
        <v/>
      </c>
      <c r="AT39" s="105" t="str">
        <f t="shared" si="9"/>
        <v/>
      </c>
      <c r="AU39" s="105" t="str">
        <f t="shared" si="10"/>
        <v/>
      </c>
      <c r="AV39" s="105" t="str">
        <f t="shared" si="11"/>
        <v/>
      </c>
      <c r="AW39" s="106"/>
      <c r="AX39" s="107">
        <v>32.11</v>
      </c>
      <c r="AY39" s="107">
        <v>32.340000000000003</v>
      </c>
      <c r="AZ39" s="107">
        <v>33.35</v>
      </c>
      <c r="BA39" s="108"/>
      <c r="BB39" s="109">
        <v>32.6</v>
      </c>
      <c r="BD39" s="110">
        <v>37</v>
      </c>
      <c r="BE39" s="111"/>
      <c r="BG39" s="85" t="str">
        <f>E39</f>
        <v>SangBeom Kim</v>
      </c>
      <c r="BH39" s="103">
        <f t="shared" si="12"/>
        <v>32.6</v>
      </c>
    </row>
    <row r="40" spans="2:60" ht="20" customHeight="1">
      <c r="B40" s="187">
        <v>10</v>
      </c>
      <c r="C40" s="95">
        <v>37</v>
      </c>
      <c r="D40" s="96">
        <v>1</v>
      </c>
      <c r="E40" s="116" t="s">
        <v>280</v>
      </c>
      <c r="F40" s="117"/>
      <c r="G40" s="118"/>
      <c r="H40" s="117"/>
      <c r="I40" s="100"/>
      <c r="J40" s="119"/>
      <c r="K40" s="120" t="s">
        <v>409</v>
      </c>
      <c r="L40" s="121" t="s">
        <v>71</v>
      </c>
      <c r="M40" s="120" t="s">
        <v>409</v>
      </c>
      <c r="N40" s="121" t="s">
        <v>71</v>
      </c>
      <c r="O40" s="120" t="s">
        <v>409</v>
      </c>
      <c r="P40" s="103"/>
      <c r="Q40" s="121"/>
      <c r="R40" s="120" t="s">
        <v>409</v>
      </c>
      <c r="S40" s="121"/>
      <c r="T40" s="120" t="s">
        <v>409</v>
      </c>
      <c r="U40" s="121"/>
      <c r="V40" s="120" t="s">
        <v>409</v>
      </c>
      <c r="W40" s="104"/>
      <c r="X40" s="121"/>
      <c r="Y40" s="120" t="s">
        <v>409</v>
      </c>
      <c r="Z40" s="121"/>
      <c r="AA40" s="120" t="s">
        <v>409</v>
      </c>
      <c r="AB40" s="121"/>
      <c r="AC40" s="120" t="s">
        <v>409</v>
      </c>
      <c r="AD40" s="104"/>
      <c r="AE40" s="121"/>
      <c r="AF40" s="120" t="s">
        <v>409</v>
      </c>
      <c r="AG40" s="121"/>
      <c r="AH40" s="120" t="s">
        <v>409</v>
      </c>
      <c r="AI40" s="121"/>
      <c r="AJ40" s="120" t="s">
        <v>409</v>
      </c>
      <c r="AK40" s="105" t="str">
        <f t="shared" si="0"/>
        <v/>
      </c>
      <c r="AL40" s="105" t="str">
        <f t="shared" si="1"/>
        <v/>
      </c>
      <c r="AM40" s="105" t="str">
        <f t="shared" si="2"/>
        <v/>
      </c>
      <c r="AN40" s="105" t="str">
        <f t="shared" si="3"/>
        <v/>
      </c>
      <c r="AO40" s="105" t="str">
        <f t="shared" si="4"/>
        <v/>
      </c>
      <c r="AP40" s="105" t="str">
        <f t="shared" si="5"/>
        <v/>
      </c>
      <c r="AQ40" s="105" t="str">
        <f t="shared" si="6"/>
        <v/>
      </c>
      <c r="AR40" s="105" t="str">
        <f t="shared" si="7"/>
        <v/>
      </c>
      <c r="AS40" s="105" t="str">
        <f t="shared" si="8"/>
        <v/>
      </c>
      <c r="AT40" s="105" t="str">
        <f t="shared" si="9"/>
        <v/>
      </c>
      <c r="AU40" s="105" t="str">
        <f t="shared" si="10"/>
        <v/>
      </c>
      <c r="AV40" s="105" t="str">
        <f t="shared" si="11"/>
        <v/>
      </c>
      <c r="AW40" s="106"/>
      <c r="AX40" s="122"/>
      <c r="AY40" s="122"/>
      <c r="AZ40" s="122"/>
      <c r="BA40" s="123"/>
      <c r="BB40" s="124"/>
      <c r="BC40" s="106"/>
      <c r="BD40" s="125">
        <v>54</v>
      </c>
      <c r="BE40" s="111"/>
      <c r="BG40" s="85" t="str">
        <f>E40</f>
        <v>Stephen ChunYan</v>
      </c>
      <c r="BH40" s="103">
        <f t="shared" si="12"/>
        <v>0</v>
      </c>
    </row>
    <row r="41" spans="2:60" ht="20" customHeight="1">
      <c r="B41" s="187"/>
      <c r="C41" s="95">
        <v>38</v>
      </c>
      <c r="D41" s="112">
        <v>2</v>
      </c>
      <c r="E41" s="116" t="s">
        <v>59</v>
      </c>
      <c r="F41" s="117"/>
      <c r="G41" s="126"/>
      <c r="H41" s="117"/>
      <c r="I41" s="100"/>
      <c r="J41" s="119" t="s">
        <v>281</v>
      </c>
      <c r="K41" s="120" t="s">
        <v>531</v>
      </c>
      <c r="L41" s="121" t="s">
        <v>71</v>
      </c>
      <c r="M41" s="120" t="s">
        <v>532</v>
      </c>
      <c r="N41" s="120" t="s">
        <v>71</v>
      </c>
      <c r="O41" s="120" t="s">
        <v>533</v>
      </c>
      <c r="P41" s="103"/>
      <c r="Q41" s="121"/>
      <c r="R41" s="120" t="s">
        <v>614</v>
      </c>
      <c r="S41" s="121"/>
      <c r="T41" s="120" t="s">
        <v>537</v>
      </c>
      <c r="U41" s="121"/>
      <c r="V41" s="120" t="s">
        <v>615</v>
      </c>
      <c r="W41" s="104"/>
      <c r="X41" s="121"/>
      <c r="Y41" s="120" t="s">
        <v>697</v>
      </c>
      <c r="Z41" s="121"/>
      <c r="AA41" s="120" t="s">
        <v>698</v>
      </c>
      <c r="AB41" s="121"/>
      <c r="AC41" s="120" t="s">
        <v>699</v>
      </c>
      <c r="AD41" s="104"/>
      <c r="AE41" s="121"/>
      <c r="AF41" s="120" t="s">
        <v>783</v>
      </c>
      <c r="AG41" s="121"/>
      <c r="AH41" s="120" t="s">
        <v>409</v>
      </c>
      <c r="AI41" s="121"/>
      <c r="AJ41" s="120" t="s">
        <v>409</v>
      </c>
      <c r="AK41" s="105" t="str">
        <f t="shared" si="0"/>
        <v/>
      </c>
      <c r="AL41" s="105" t="str">
        <f t="shared" si="1"/>
        <v/>
      </c>
      <c r="AM41" s="105" t="str">
        <f t="shared" si="2"/>
        <v/>
      </c>
      <c r="AN41" s="105" t="str">
        <f t="shared" si="3"/>
        <v/>
      </c>
      <c r="AO41" s="105" t="str">
        <f t="shared" si="4"/>
        <v/>
      </c>
      <c r="AP41" s="105" t="str">
        <f t="shared" si="5"/>
        <v/>
      </c>
      <c r="AQ41" s="105" t="str">
        <f t="shared" si="6"/>
        <v/>
      </c>
      <c r="AR41" s="105" t="str">
        <f t="shared" si="7"/>
        <v/>
      </c>
      <c r="AS41" s="105" t="str">
        <f t="shared" si="8"/>
        <v/>
      </c>
      <c r="AT41" s="105" t="str">
        <f t="shared" si="9"/>
        <v/>
      </c>
      <c r="AU41" s="105" t="str">
        <f t="shared" si="10"/>
        <v/>
      </c>
      <c r="AV41" s="105" t="str">
        <f t="shared" si="11"/>
        <v/>
      </c>
      <c r="AW41" s="106"/>
      <c r="AX41" s="122">
        <v>39.14</v>
      </c>
      <c r="AY41" s="122">
        <v>39.25</v>
      </c>
      <c r="AZ41" s="122">
        <v>39.950000000000003</v>
      </c>
      <c r="BA41" s="123"/>
      <c r="BB41" s="124">
        <v>39.446666666666665</v>
      </c>
      <c r="BC41" s="106"/>
      <c r="BD41" s="125">
        <v>45</v>
      </c>
      <c r="BE41" s="111"/>
      <c r="BG41" s="85" t="str">
        <f>E41</f>
        <v>SeoHyeong Kim</v>
      </c>
      <c r="BH41" s="103">
        <f t="shared" si="12"/>
        <v>39.446666666666665</v>
      </c>
    </row>
    <row r="42" spans="2:60" ht="20" customHeight="1">
      <c r="B42" s="187"/>
      <c r="C42" s="95">
        <v>39</v>
      </c>
      <c r="D42" s="113">
        <v>3</v>
      </c>
      <c r="E42" s="116" t="s">
        <v>65</v>
      </c>
      <c r="F42" s="117"/>
      <c r="G42" s="118"/>
      <c r="H42" s="117"/>
      <c r="I42" s="100"/>
      <c r="J42" s="119"/>
      <c r="K42" s="120" t="s">
        <v>409</v>
      </c>
      <c r="L42" s="121" t="s">
        <v>71</v>
      </c>
      <c r="M42" s="120" t="s">
        <v>409</v>
      </c>
      <c r="N42" s="121" t="s">
        <v>71</v>
      </c>
      <c r="O42" s="120" t="s">
        <v>409</v>
      </c>
      <c r="P42" s="103"/>
      <c r="Q42" s="121"/>
      <c r="R42" s="120" t="s">
        <v>616</v>
      </c>
      <c r="S42" s="121"/>
      <c r="T42" s="120" t="s">
        <v>409</v>
      </c>
      <c r="U42" s="121"/>
      <c r="V42" s="120" t="s">
        <v>409</v>
      </c>
      <c r="W42" s="104"/>
      <c r="X42" s="121"/>
      <c r="Y42" s="120" t="s">
        <v>409</v>
      </c>
      <c r="Z42" s="121"/>
      <c r="AA42" s="120" t="s">
        <v>409</v>
      </c>
      <c r="AB42" s="121"/>
      <c r="AC42" s="120" t="s">
        <v>409</v>
      </c>
      <c r="AD42" s="104"/>
      <c r="AE42" s="121"/>
      <c r="AF42" s="120" t="s">
        <v>409</v>
      </c>
      <c r="AG42" s="121"/>
      <c r="AH42" s="120" t="s">
        <v>409</v>
      </c>
      <c r="AI42" s="121"/>
      <c r="AJ42" s="120" t="s">
        <v>409</v>
      </c>
      <c r="AK42" s="105" t="str">
        <f t="shared" si="0"/>
        <v/>
      </c>
      <c r="AL42" s="105" t="str">
        <f t="shared" si="1"/>
        <v/>
      </c>
      <c r="AM42" s="105" t="str">
        <f t="shared" si="2"/>
        <v/>
      </c>
      <c r="AN42" s="105" t="str">
        <f t="shared" si="3"/>
        <v/>
      </c>
      <c r="AO42" s="105" t="str">
        <f t="shared" si="4"/>
        <v/>
      </c>
      <c r="AP42" s="105" t="str">
        <f t="shared" si="5"/>
        <v/>
      </c>
      <c r="AQ42" s="105" t="str">
        <f t="shared" si="6"/>
        <v/>
      </c>
      <c r="AR42" s="105" t="str">
        <f t="shared" si="7"/>
        <v/>
      </c>
      <c r="AS42" s="105" t="str">
        <f t="shared" si="8"/>
        <v/>
      </c>
      <c r="AT42" s="105" t="str">
        <f t="shared" si="9"/>
        <v/>
      </c>
      <c r="AU42" s="105" t="str">
        <f t="shared" si="10"/>
        <v/>
      </c>
      <c r="AV42" s="105" t="str">
        <f t="shared" si="11"/>
        <v/>
      </c>
      <c r="AW42" s="106"/>
      <c r="AX42" s="122">
        <v>40.04</v>
      </c>
      <c r="AY42" s="122"/>
      <c r="AZ42" s="122"/>
      <c r="BA42" s="123"/>
      <c r="BB42" s="124">
        <v>40.04</v>
      </c>
      <c r="BC42" s="106"/>
      <c r="BD42" s="125">
        <v>52</v>
      </c>
      <c r="BE42" s="111"/>
      <c r="BG42" s="85" t="str">
        <f>E42</f>
        <v>SUHO YOO</v>
      </c>
      <c r="BH42" s="103">
        <f t="shared" si="12"/>
        <v>40.04</v>
      </c>
    </row>
    <row r="43" spans="2:60" ht="20" customHeight="1">
      <c r="B43" s="187"/>
      <c r="C43" s="95">
        <v>40</v>
      </c>
      <c r="D43" s="114">
        <v>4</v>
      </c>
      <c r="E43" s="116" t="s">
        <v>53</v>
      </c>
      <c r="F43" s="117"/>
      <c r="G43" s="126"/>
      <c r="H43" s="117"/>
      <c r="I43" s="100"/>
      <c r="J43" s="119"/>
      <c r="K43" s="120" t="s">
        <v>409</v>
      </c>
      <c r="L43" s="120" t="s">
        <v>71</v>
      </c>
      <c r="M43" s="120" t="s">
        <v>409</v>
      </c>
      <c r="N43" s="120" t="s">
        <v>71</v>
      </c>
      <c r="O43" s="120" t="s">
        <v>409</v>
      </c>
      <c r="P43" s="103"/>
      <c r="Q43" s="120"/>
      <c r="R43" s="120" t="s">
        <v>409</v>
      </c>
      <c r="S43" s="121"/>
      <c r="T43" s="120" t="s">
        <v>409</v>
      </c>
      <c r="U43" s="120"/>
      <c r="V43" s="120" t="s">
        <v>409</v>
      </c>
      <c r="W43" s="104"/>
      <c r="X43" s="121"/>
      <c r="Y43" s="120" t="s">
        <v>700</v>
      </c>
      <c r="Z43" s="120"/>
      <c r="AA43" s="120" t="s">
        <v>701</v>
      </c>
      <c r="AB43" s="121"/>
      <c r="AC43" s="120" t="s">
        <v>702</v>
      </c>
      <c r="AD43" s="104"/>
      <c r="AE43" s="121"/>
      <c r="AF43" s="120" t="s">
        <v>784</v>
      </c>
      <c r="AG43" s="120"/>
      <c r="AH43" s="120" t="s">
        <v>785</v>
      </c>
      <c r="AI43" s="121"/>
      <c r="AJ43" s="120" t="s">
        <v>786</v>
      </c>
      <c r="AK43" s="105" t="str">
        <f t="shared" si="0"/>
        <v/>
      </c>
      <c r="AL43" s="105" t="str">
        <f t="shared" si="1"/>
        <v/>
      </c>
      <c r="AM43" s="105" t="str">
        <f t="shared" si="2"/>
        <v/>
      </c>
      <c r="AN43" s="105" t="str">
        <f t="shared" si="3"/>
        <v/>
      </c>
      <c r="AO43" s="105" t="str">
        <f t="shared" si="4"/>
        <v/>
      </c>
      <c r="AP43" s="105" t="str">
        <f t="shared" si="5"/>
        <v/>
      </c>
      <c r="AQ43" s="105" t="str">
        <f t="shared" si="6"/>
        <v/>
      </c>
      <c r="AR43" s="105" t="str">
        <f t="shared" si="7"/>
        <v/>
      </c>
      <c r="AS43" s="105" t="str">
        <f t="shared" si="8"/>
        <v/>
      </c>
      <c r="AT43" s="105" t="str">
        <f t="shared" si="9"/>
        <v/>
      </c>
      <c r="AU43" s="105" t="str">
        <f t="shared" si="10"/>
        <v/>
      </c>
      <c r="AV43" s="105" t="str">
        <f t="shared" si="11"/>
        <v/>
      </c>
      <c r="AW43" s="106"/>
      <c r="AX43" s="122">
        <v>31.75</v>
      </c>
      <c r="AY43" s="122">
        <v>33.49</v>
      </c>
      <c r="AZ43" s="122">
        <v>35.49</v>
      </c>
      <c r="BA43" s="123"/>
      <c r="BB43" s="124">
        <v>33.576666666666675</v>
      </c>
      <c r="BC43" s="106"/>
      <c r="BD43" s="125">
        <v>38</v>
      </c>
      <c r="BE43" s="111"/>
      <c r="BG43" s="85" t="str">
        <f>E43</f>
        <v>SinWoo Jang</v>
      </c>
      <c r="BH43" s="103">
        <f t="shared" si="12"/>
        <v>33.576666666666675</v>
      </c>
    </row>
    <row r="44" spans="2:60" ht="20" customHeight="1">
      <c r="B44" s="186">
        <v>11</v>
      </c>
      <c r="C44" s="95">
        <v>41</v>
      </c>
      <c r="D44" s="96">
        <v>1</v>
      </c>
      <c r="E44" s="97" t="s">
        <v>29</v>
      </c>
      <c r="F44" s="95"/>
      <c r="G44" s="99"/>
      <c r="H44" s="98"/>
      <c r="I44" s="100"/>
      <c r="J44" s="110"/>
      <c r="K44" s="102" t="s">
        <v>534</v>
      </c>
      <c r="L44" s="102" t="s">
        <v>71</v>
      </c>
      <c r="M44" s="102" t="s">
        <v>535</v>
      </c>
      <c r="N44" s="102" t="s">
        <v>71</v>
      </c>
      <c r="O44" s="102" t="s">
        <v>536</v>
      </c>
      <c r="P44" s="103"/>
      <c r="Q44" s="102"/>
      <c r="R44" s="102" t="s">
        <v>617</v>
      </c>
      <c r="S44" s="102"/>
      <c r="T44" s="102" t="s">
        <v>618</v>
      </c>
      <c r="U44" s="102"/>
      <c r="V44" s="102" t="s">
        <v>619</v>
      </c>
      <c r="W44" s="104"/>
      <c r="X44" s="102"/>
      <c r="Y44" s="102" t="s">
        <v>703</v>
      </c>
      <c r="Z44" s="102"/>
      <c r="AA44" s="102" t="s">
        <v>686</v>
      </c>
      <c r="AB44" s="102"/>
      <c r="AC44" s="102" t="s">
        <v>704</v>
      </c>
      <c r="AD44" s="104"/>
      <c r="AE44" s="102"/>
      <c r="AF44" s="102" t="s">
        <v>787</v>
      </c>
      <c r="AG44" s="102"/>
      <c r="AH44" s="102" t="s">
        <v>758</v>
      </c>
      <c r="AI44" s="102"/>
      <c r="AJ44" s="102" t="s">
        <v>467</v>
      </c>
      <c r="AK44" s="105" t="str">
        <f t="shared" si="0"/>
        <v/>
      </c>
      <c r="AL44" s="105" t="str">
        <f t="shared" si="1"/>
        <v/>
      </c>
      <c r="AM44" s="105" t="str">
        <f t="shared" si="2"/>
        <v/>
      </c>
      <c r="AN44" s="105" t="str">
        <f t="shared" si="3"/>
        <v/>
      </c>
      <c r="AO44" s="105" t="str">
        <f t="shared" si="4"/>
        <v/>
      </c>
      <c r="AP44" s="105" t="str">
        <f t="shared" si="5"/>
        <v/>
      </c>
      <c r="AQ44" s="105" t="str">
        <f t="shared" si="6"/>
        <v/>
      </c>
      <c r="AR44" s="105" t="str">
        <f t="shared" si="7"/>
        <v/>
      </c>
      <c r="AS44" s="105" t="str">
        <f t="shared" si="8"/>
        <v/>
      </c>
      <c r="AT44" s="105" t="str">
        <f t="shared" si="9"/>
        <v/>
      </c>
      <c r="AU44" s="105" t="str">
        <f t="shared" si="10"/>
        <v/>
      </c>
      <c r="AV44" s="105" t="str">
        <f t="shared" si="11"/>
        <v/>
      </c>
      <c r="AW44" s="106"/>
      <c r="AX44" s="107">
        <v>19.62</v>
      </c>
      <c r="AY44" s="107">
        <v>19.73</v>
      </c>
      <c r="AZ44" s="107">
        <v>19.760000000000002</v>
      </c>
      <c r="BA44" s="123"/>
      <c r="BB44" s="124">
        <v>19.703333333333333</v>
      </c>
      <c r="BC44" s="106"/>
      <c r="BD44" s="125">
        <v>9</v>
      </c>
      <c r="BE44" s="111"/>
      <c r="BG44" s="85" t="str">
        <f>E44</f>
        <v>TaeHun Kim</v>
      </c>
      <c r="BH44" s="103">
        <f t="shared" si="12"/>
        <v>19.703333333333333</v>
      </c>
    </row>
    <row r="45" spans="2:60" ht="20" customHeight="1">
      <c r="B45" s="186"/>
      <c r="C45" s="95">
        <v>42</v>
      </c>
      <c r="D45" s="112">
        <v>2</v>
      </c>
      <c r="E45" s="97" t="s">
        <v>46</v>
      </c>
      <c r="F45" s="98"/>
      <c r="G45" s="127"/>
      <c r="H45" s="98"/>
      <c r="I45" s="100"/>
      <c r="J45" s="101"/>
      <c r="K45" s="102" t="s">
        <v>409</v>
      </c>
      <c r="L45" s="102" t="s">
        <v>71</v>
      </c>
      <c r="M45" s="102" t="s">
        <v>409</v>
      </c>
      <c r="N45" s="102" t="s">
        <v>71</v>
      </c>
      <c r="O45" s="102" t="s">
        <v>409</v>
      </c>
      <c r="P45" s="103"/>
      <c r="Q45" s="102"/>
      <c r="R45" s="102" t="s">
        <v>620</v>
      </c>
      <c r="S45" s="102"/>
      <c r="T45" s="102" t="s">
        <v>586</v>
      </c>
      <c r="U45" s="102"/>
      <c r="V45" s="102" t="s">
        <v>621</v>
      </c>
      <c r="W45" s="104"/>
      <c r="X45" s="102"/>
      <c r="Y45" s="102" t="s">
        <v>409</v>
      </c>
      <c r="Z45" s="102"/>
      <c r="AA45" s="102" t="s">
        <v>409</v>
      </c>
      <c r="AB45" s="102"/>
      <c r="AC45" s="102" t="s">
        <v>409</v>
      </c>
      <c r="AD45" s="104"/>
      <c r="AE45" s="102"/>
      <c r="AF45" s="102" t="s">
        <v>788</v>
      </c>
      <c r="AG45" s="102"/>
      <c r="AH45" s="102" t="s">
        <v>789</v>
      </c>
      <c r="AI45" s="102"/>
      <c r="AJ45" s="102" t="s">
        <v>409</v>
      </c>
      <c r="AK45" s="105" t="str">
        <f t="shared" si="0"/>
        <v/>
      </c>
      <c r="AL45" s="105" t="str">
        <f t="shared" si="1"/>
        <v/>
      </c>
      <c r="AM45" s="105" t="str">
        <f t="shared" si="2"/>
        <v/>
      </c>
      <c r="AN45" s="105" t="str">
        <f t="shared" si="3"/>
        <v/>
      </c>
      <c r="AO45" s="105" t="str">
        <f t="shared" si="4"/>
        <v/>
      </c>
      <c r="AP45" s="105" t="str">
        <f t="shared" si="5"/>
        <v/>
      </c>
      <c r="AQ45" s="105" t="str">
        <f t="shared" si="6"/>
        <v/>
      </c>
      <c r="AR45" s="105" t="str">
        <f t="shared" si="7"/>
        <v/>
      </c>
      <c r="AS45" s="105" t="str">
        <f t="shared" si="8"/>
        <v/>
      </c>
      <c r="AT45" s="105" t="str">
        <f t="shared" si="9"/>
        <v/>
      </c>
      <c r="AU45" s="105" t="str">
        <f t="shared" si="10"/>
        <v/>
      </c>
      <c r="AV45" s="105" t="str">
        <f t="shared" si="11"/>
        <v/>
      </c>
      <c r="AW45" s="106"/>
      <c r="AX45" s="107">
        <v>29.17</v>
      </c>
      <c r="AY45" s="107">
        <v>31.1</v>
      </c>
      <c r="AZ45" s="107">
        <v>31.45</v>
      </c>
      <c r="BA45" s="108"/>
      <c r="BB45" s="109">
        <v>30.573333333333334</v>
      </c>
      <c r="BD45" s="110">
        <v>31</v>
      </c>
      <c r="BE45" s="111"/>
      <c r="BG45" s="85" t="str">
        <f>E45</f>
        <v>SION PARK</v>
      </c>
      <c r="BH45" s="103">
        <f t="shared" si="12"/>
        <v>30.573333333333334</v>
      </c>
    </row>
    <row r="46" spans="2:60" ht="20" customHeight="1">
      <c r="B46" s="186"/>
      <c r="C46" s="95">
        <v>43</v>
      </c>
      <c r="D46" s="113">
        <v>3</v>
      </c>
      <c r="E46" s="97" t="s">
        <v>282</v>
      </c>
      <c r="F46" s="95"/>
      <c r="G46" s="99"/>
      <c r="H46" s="98"/>
      <c r="I46" s="100"/>
      <c r="J46" s="101"/>
      <c r="K46" s="102" t="s">
        <v>409</v>
      </c>
      <c r="L46" s="102" t="s">
        <v>71</v>
      </c>
      <c r="M46" s="102" t="s">
        <v>409</v>
      </c>
      <c r="N46" s="102" t="s">
        <v>71</v>
      </c>
      <c r="O46" s="102" t="s">
        <v>409</v>
      </c>
      <c r="P46" s="103"/>
      <c r="Q46" s="102"/>
      <c r="R46" s="102" t="s">
        <v>409</v>
      </c>
      <c r="S46" s="102"/>
      <c r="T46" s="102" t="s">
        <v>409</v>
      </c>
      <c r="U46" s="102"/>
      <c r="V46" s="102" t="s">
        <v>409</v>
      </c>
      <c r="W46" s="104"/>
      <c r="X46" s="102"/>
      <c r="Y46" s="102" t="s">
        <v>409</v>
      </c>
      <c r="Z46" s="102"/>
      <c r="AA46" s="102" t="s">
        <v>409</v>
      </c>
      <c r="AB46" s="102"/>
      <c r="AC46" s="102" t="s">
        <v>409</v>
      </c>
      <c r="AD46" s="104"/>
      <c r="AE46" s="102"/>
      <c r="AF46" s="102" t="s">
        <v>409</v>
      </c>
      <c r="AG46" s="102"/>
      <c r="AH46" s="102" t="s">
        <v>409</v>
      </c>
      <c r="AI46" s="102"/>
      <c r="AJ46" s="102" t="s">
        <v>409</v>
      </c>
      <c r="AK46" s="105" t="str">
        <f t="shared" si="0"/>
        <v/>
      </c>
      <c r="AL46" s="105" t="str">
        <f t="shared" si="1"/>
        <v/>
      </c>
      <c r="AM46" s="105" t="str">
        <f t="shared" si="2"/>
        <v/>
      </c>
      <c r="AN46" s="105" t="str">
        <f t="shared" si="3"/>
        <v/>
      </c>
      <c r="AO46" s="105" t="str">
        <f t="shared" si="4"/>
        <v/>
      </c>
      <c r="AP46" s="105" t="str">
        <f t="shared" si="5"/>
        <v/>
      </c>
      <c r="AQ46" s="105" t="str">
        <f t="shared" si="6"/>
        <v/>
      </c>
      <c r="AR46" s="105" t="str">
        <f t="shared" si="7"/>
        <v/>
      </c>
      <c r="AS46" s="105" t="str">
        <f t="shared" si="8"/>
        <v/>
      </c>
      <c r="AT46" s="105" t="str">
        <f t="shared" si="9"/>
        <v/>
      </c>
      <c r="AU46" s="105" t="str">
        <f t="shared" si="10"/>
        <v/>
      </c>
      <c r="AV46" s="105" t="str">
        <f t="shared" si="11"/>
        <v/>
      </c>
      <c r="AW46" s="106"/>
      <c r="AX46" s="107"/>
      <c r="AY46" s="107"/>
      <c r="AZ46" s="107"/>
      <c r="BA46" s="108"/>
      <c r="BB46" s="109"/>
      <c r="BD46" s="110">
        <v>55</v>
      </c>
      <c r="BE46" s="111"/>
      <c r="BG46" s="85" t="str">
        <f>E46</f>
        <v>Zhu, Zixuan</v>
      </c>
      <c r="BH46" s="103">
        <f t="shared" si="12"/>
        <v>0</v>
      </c>
    </row>
    <row r="47" spans="2:60" ht="20" customHeight="1">
      <c r="B47" s="186"/>
      <c r="C47" s="95">
        <v>44</v>
      </c>
      <c r="D47" s="114">
        <v>4</v>
      </c>
      <c r="E47" s="97" t="s">
        <v>58</v>
      </c>
      <c r="F47" s="98"/>
      <c r="G47" s="99"/>
      <c r="H47" s="98"/>
      <c r="I47" s="100"/>
      <c r="J47" s="101"/>
      <c r="K47" s="102" t="s">
        <v>537</v>
      </c>
      <c r="L47" s="102" t="s">
        <v>71</v>
      </c>
      <c r="M47" s="102" t="s">
        <v>409</v>
      </c>
      <c r="N47" s="102" t="s">
        <v>71</v>
      </c>
      <c r="O47" s="102" t="s">
        <v>409</v>
      </c>
      <c r="P47" s="103"/>
      <c r="Q47" s="102"/>
      <c r="R47" s="102" t="s">
        <v>409</v>
      </c>
      <c r="S47" s="102"/>
      <c r="T47" s="102" t="s">
        <v>622</v>
      </c>
      <c r="U47" s="102"/>
      <c r="V47" s="102" t="s">
        <v>623</v>
      </c>
      <c r="W47" s="104"/>
      <c r="X47" s="102"/>
      <c r="Y47" s="102" t="s">
        <v>705</v>
      </c>
      <c r="Z47" s="102"/>
      <c r="AA47" s="102" t="s">
        <v>409</v>
      </c>
      <c r="AB47" s="102"/>
      <c r="AC47" s="102" t="s">
        <v>409</v>
      </c>
      <c r="AD47" s="104"/>
      <c r="AE47" s="102"/>
      <c r="AF47" s="102" t="s">
        <v>409</v>
      </c>
      <c r="AG47" s="102"/>
      <c r="AH47" s="102" t="s">
        <v>409</v>
      </c>
      <c r="AI47" s="102"/>
      <c r="AJ47" s="102" t="s">
        <v>409</v>
      </c>
      <c r="AK47" s="105" t="str">
        <f t="shared" si="0"/>
        <v/>
      </c>
      <c r="AL47" s="105" t="str">
        <f t="shared" si="1"/>
        <v/>
      </c>
      <c r="AM47" s="105" t="str">
        <f t="shared" si="2"/>
        <v/>
      </c>
      <c r="AN47" s="105" t="str">
        <f t="shared" si="3"/>
        <v/>
      </c>
      <c r="AO47" s="105" t="str">
        <f t="shared" si="4"/>
        <v/>
      </c>
      <c r="AP47" s="105" t="str">
        <f t="shared" si="5"/>
        <v/>
      </c>
      <c r="AQ47" s="105" t="str">
        <f t="shared" si="6"/>
        <v/>
      </c>
      <c r="AR47" s="105" t="str">
        <f t="shared" si="7"/>
        <v/>
      </c>
      <c r="AS47" s="105" t="str">
        <f t="shared" si="8"/>
        <v/>
      </c>
      <c r="AT47" s="105" t="str">
        <f t="shared" si="9"/>
        <v/>
      </c>
      <c r="AU47" s="105" t="str">
        <f t="shared" si="10"/>
        <v/>
      </c>
      <c r="AV47" s="105" t="str">
        <f t="shared" si="11"/>
        <v/>
      </c>
      <c r="AW47" s="106"/>
      <c r="AX47" s="107">
        <v>38.56</v>
      </c>
      <c r="AY47" s="107">
        <v>38.659999999999997</v>
      </c>
      <c r="AZ47" s="107">
        <v>39.14</v>
      </c>
      <c r="BA47" s="108"/>
      <c r="BB47" s="109">
        <v>38.786666666666669</v>
      </c>
      <c r="BD47" s="110">
        <v>44</v>
      </c>
      <c r="BE47" s="111"/>
      <c r="BG47" s="85" t="str">
        <f>E47</f>
        <v>SUBEEN  LEE</v>
      </c>
      <c r="BH47" s="103">
        <f t="shared" si="12"/>
        <v>38.786666666666669</v>
      </c>
    </row>
    <row r="48" spans="2:60" ht="20" customHeight="1">
      <c r="B48" s="187">
        <v>12</v>
      </c>
      <c r="C48" s="95">
        <v>45</v>
      </c>
      <c r="D48" s="96">
        <v>1</v>
      </c>
      <c r="E48" s="130" t="s">
        <v>18</v>
      </c>
      <c r="F48" s="117"/>
      <c r="G48" s="118"/>
      <c r="H48" s="117"/>
      <c r="I48" s="100"/>
      <c r="J48" s="128"/>
      <c r="K48" s="120" t="s">
        <v>525</v>
      </c>
      <c r="L48" s="120" t="s">
        <v>71</v>
      </c>
      <c r="M48" s="120" t="s">
        <v>538</v>
      </c>
      <c r="N48" s="120" t="s">
        <v>71</v>
      </c>
      <c r="O48" s="120" t="s">
        <v>539</v>
      </c>
      <c r="P48" s="103"/>
      <c r="Q48" s="120"/>
      <c r="R48" s="120" t="s">
        <v>624</v>
      </c>
      <c r="S48" s="120"/>
      <c r="T48" s="120" t="s">
        <v>409</v>
      </c>
      <c r="U48" s="120"/>
      <c r="V48" s="120" t="s">
        <v>409</v>
      </c>
      <c r="W48" s="104"/>
      <c r="X48" s="120"/>
      <c r="Y48" s="120" t="s">
        <v>706</v>
      </c>
      <c r="Z48" s="120"/>
      <c r="AA48" s="120" t="s">
        <v>629</v>
      </c>
      <c r="AB48" s="120"/>
      <c r="AC48" s="120" t="s">
        <v>707</v>
      </c>
      <c r="AD48" s="104"/>
      <c r="AE48" s="120"/>
      <c r="AF48" s="120" t="s">
        <v>790</v>
      </c>
      <c r="AG48" s="120"/>
      <c r="AH48" s="120" t="s">
        <v>791</v>
      </c>
      <c r="AI48" s="120"/>
      <c r="AJ48" s="120" t="s">
        <v>792</v>
      </c>
      <c r="AK48" s="105" t="str">
        <f t="shared" si="0"/>
        <v/>
      </c>
      <c r="AL48" s="105" t="str">
        <f t="shared" si="1"/>
        <v/>
      </c>
      <c r="AM48" s="105" t="str">
        <f t="shared" si="2"/>
        <v/>
      </c>
      <c r="AN48" s="105" t="str">
        <f t="shared" si="3"/>
        <v/>
      </c>
      <c r="AO48" s="105" t="str">
        <f t="shared" si="4"/>
        <v/>
      </c>
      <c r="AP48" s="105" t="str">
        <f t="shared" si="5"/>
        <v/>
      </c>
      <c r="AQ48" s="105" t="str">
        <f t="shared" si="6"/>
        <v/>
      </c>
      <c r="AR48" s="105" t="str">
        <f t="shared" si="7"/>
        <v/>
      </c>
      <c r="AS48" s="105" t="str">
        <f t="shared" si="8"/>
        <v/>
      </c>
      <c r="AT48" s="105" t="str">
        <f t="shared" si="9"/>
        <v/>
      </c>
      <c r="AU48" s="105" t="str">
        <f t="shared" si="10"/>
        <v/>
      </c>
      <c r="AV48" s="105" t="str">
        <f t="shared" si="11"/>
        <v/>
      </c>
      <c r="AW48" s="106"/>
      <c r="AX48" s="122">
        <v>17.77</v>
      </c>
      <c r="AY48" s="122">
        <v>18</v>
      </c>
      <c r="AZ48" s="122">
        <v>18.07</v>
      </c>
      <c r="BA48" s="123"/>
      <c r="BB48" s="124">
        <v>17.946666666666665</v>
      </c>
      <c r="BD48" s="125">
        <v>2</v>
      </c>
      <c r="BE48" s="111"/>
      <c r="BG48" s="85" t="str">
        <f>E48</f>
        <v>WONGYUN CHOI</v>
      </c>
      <c r="BH48" s="103">
        <f t="shared" si="12"/>
        <v>17.946666666666665</v>
      </c>
    </row>
    <row r="49" spans="2:60" ht="20" customHeight="1">
      <c r="B49" s="187"/>
      <c r="C49" s="95">
        <v>46</v>
      </c>
      <c r="D49" s="112">
        <v>2</v>
      </c>
      <c r="E49" s="130" t="s">
        <v>21</v>
      </c>
      <c r="F49" s="117"/>
      <c r="G49" s="118"/>
      <c r="H49" s="117"/>
      <c r="I49" s="100"/>
      <c r="J49" s="128"/>
      <c r="K49" s="120" t="s">
        <v>540</v>
      </c>
      <c r="L49" s="120" t="s">
        <v>71</v>
      </c>
      <c r="M49" s="120" t="s">
        <v>541</v>
      </c>
      <c r="N49" s="120" t="s">
        <v>71</v>
      </c>
      <c r="O49" s="120" t="s">
        <v>542</v>
      </c>
      <c r="P49" s="103"/>
      <c r="Q49" s="120"/>
      <c r="R49" s="120" t="s">
        <v>490</v>
      </c>
      <c r="S49" s="120"/>
      <c r="T49" s="120" t="s">
        <v>625</v>
      </c>
      <c r="U49" s="120"/>
      <c r="V49" s="120" t="s">
        <v>626</v>
      </c>
      <c r="W49" s="104"/>
      <c r="X49" s="120"/>
      <c r="Y49" s="120" t="s">
        <v>409</v>
      </c>
      <c r="Z49" s="120"/>
      <c r="AA49" s="120" t="s">
        <v>409</v>
      </c>
      <c r="AB49" s="120"/>
      <c r="AC49" s="120" t="s">
        <v>409</v>
      </c>
      <c r="AD49" s="104"/>
      <c r="AE49" s="120"/>
      <c r="AF49" s="120" t="s">
        <v>793</v>
      </c>
      <c r="AG49" s="120"/>
      <c r="AH49" s="120" t="s">
        <v>487</v>
      </c>
      <c r="AI49" s="120"/>
      <c r="AJ49" s="120" t="s">
        <v>794</v>
      </c>
      <c r="AK49" s="105" t="str">
        <f t="shared" si="0"/>
        <v/>
      </c>
      <c r="AL49" s="105" t="str">
        <f t="shared" si="1"/>
        <v/>
      </c>
      <c r="AM49" s="105" t="str">
        <f t="shared" si="2"/>
        <v/>
      </c>
      <c r="AN49" s="105" t="str">
        <f t="shared" si="3"/>
        <v/>
      </c>
      <c r="AO49" s="105" t="str">
        <f t="shared" si="4"/>
        <v/>
      </c>
      <c r="AP49" s="105" t="str">
        <f t="shared" si="5"/>
        <v/>
      </c>
      <c r="AQ49" s="105" t="str">
        <f t="shared" si="6"/>
        <v/>
      </c>
      <c r="AR49" s="105" t="str">
        <f t="shared" si="7"/>
        <v/>
      </c>
      <c r="AS49" s="105" t="str">
        <f t="shared" si="8"/>
        <v/>
      </c>
      <c r="AT49" s="105" t="str">
        <f t="shared" si="9"/>
        <v/>
      </c>
      <c r="AU49" s="105" t="str">
        <f t="shared" si="10"/>
        <v/>
      </c>
      <c r="AV49" s="105" t="str">
        <f t="shared" si="11"/>
        <v/>
      </c>
      <c r="AW49" s="106"/>
      <c r="AX49" s="122">
        <v>20.27</v>
      </c>
      <c r="AY49" s="122">
        <v>20.77</v>
      </c>
      <c r="AZ49" s="122">
        <v>20.8</v>
      </c>
      <c r="BA49" s="123"/>
      <c r="BB49" s="124">
        <v>20.613333333333333</v>
      </c>
      <c r="BD49" s="125">
        <v>13</v>
      </c>
      <c r="BE49" s="111"/>
      <c r="BG49" s="85" t="str">
        <f>E49</f>
        <v>Taehyunson</v>
      </c>
      <c r="BH49" s="103">
        <f t="shared" si="12"/>
        <v>20.613333333333333</v>
      </c>
    </row>
    <row r="50" spans="2:60" ht="20" customHeight="1">
      <c r="B50" s="187"/>
      <c r="C50" s="95">
        <v>47</v>
      </c>
      <c r="D50" s="113">
        <v>3</v>
      </c>
      <c r="E50" s="130" t="s">
        <v>55</v>
      </c>
      <c r="F50" s="117"/>
      <c r="G50" s="126"/>
      <c r="H50" s="117"/>
      <c r="I50" s="100"/>
      <c r="J50" s="128"/>
      <c r="K50" s="120" t="s">
        <v>543</v>
      </c>
      <c r="L50" s="120" t="s">
        <v>71</v>
      </c>
      <c r="M50" s="120" t="s">
        <v>409</v>
      </c>
      <c r="N50" s="120" t="s">
        <v>71</v>
      </c>
      <c r="O50" s="120" t="s">
        <v>409</v>
      </c>
      <c r="P50" s="103"/>
      <c r="Q50" s="120"/>
      <c r="R50" s="120" t="s">
        <v>409</v>
      </c>
      <c r="S50" s="120"/>
      <c r="T50" s="120" t="s">
        <v>409</v>
      </c>
      <c r="U50" s="120"/>
      <c r="V50" s="120" t="s">
        <v>409</v>
      </c>
      <c r="W50" s="104"/>
      <c r="X50" s="120"/>
      <c r="Y50" s="120" t="s">
        <v>708</v>
      </c>
      <c r="Z50" s="120"/>
      <c r="AA50" s="120" t="s">
        <v>409</v>
      </c>
      <c r="AB50" s="120"/>
      <c r="AC50" s="120" t="s">
        <v>409</v>
      </c>
      <c r="AD50" s="104"/>
      <c r="AE50" s="120"/>
      <c r="AF50" s="120" t="s">
        <v>795</v>
      </c>
      <c r="AG50" s="120"/>
      <c r="AH50" s="120" t="s">
        <v>796</v>
      </c>
      <c r="AI50" s="120"/>
      <c r="AJ50" s="120" t="s">
        <v>797</v>
      </c>
      <c r="AK50" s="105" t="str">
        <f t="shared" si="0"/>
        <v/>
      </c>
      <c r="AL50" s="105" t="str">
        <f t="shared" si="1"/>
        <v/>
      </c>
      <c r="AM50" s="105" t="str">
        <f t="shared" si="2"/>
        <v/>
      </c>
      <c r="AN50" s="105" t="str">
        <f t="shared" si="3"/>
        <v/>
      </c>
      <c r="AO50" s="105" t="str">
        <f t="shared" si="4"/>
        <v/>
      </c>
      <c r="AP50" s="105" t="str">
        <f t="shared" si="5"/>
        <v/>
      </c>
      <c r="AQ50" s="105" t="str">
        <f t="shared" si="6"/>
        <v/>
      </c>
      <c r="AR50" s="105" t="str">
        <f t="shared" si="7"/>
        <v/>
      </c>
      <c r="AS50" s="105" t="str">
        <f t="shared" si="8"/>
        <v/>
      </c>
      <c r="AT50" s="105" t="str">
        <f t="shared" si="9"/>
        <v/>
      </c>
      <c r="AU50" s="105" t="str">
        <f t="shared" si="10"/>
        <v/>
      </c>
      <c r="AV50" s="105" t="str">
        <f t="shared" si="11"/>
        <v/>
      </c>
      <c r="AW50" s="106"/>
      <c r="AX50" s="122">
        <v>34.1</v>
      </c>
      <c r="AY50" s="122">
        <v>34.32</v>
      </c>
      <c r="AZ50" s="122">
        <v>36.56</v>
      </c>
      <c r="BA50" s="123"/>
      <c r="BB50" s="124">
        <v>34.993333333333332</v>
      </c>
      <c r="BD50" s="125">
        <v>41</v>
      </c>
      <c r="BE50" s="111"/>
      <c r="BG50" s="85" t="str">
        <f>E50</f>
        <v>Yeonseo Park</v>
      </c>
      <c r="BH50" s="103">
        <f t="shared" si="12"/>
        <v>34.993333333333332</v>
      </c>
    </row>
    <row r="51" spans="2:60" ht="20" customHeight="1">
      <c r="B51" s="187"/>
      <c r="C51" s="95">
        <v>48</v>
      </c>
      <c r="D51" s="114">
        <v>4</v>
      </c>
      <c r="E51" s="130" t="s">
        <v>28</v>
      </c>
      <c r="F51" s="115"/>
      <c r="G51" s="118"/>
      <c r="H51" s="117"/>
      <c r="I51" s="100"/>
      <c r="J51" s="128"/>
      <c r="K51" s="120" t="s">
        <v>544</v>
      </c>
      <c r="L51" s="120" t="s">
        <v>71</v>
      </c>
      <c r="M51" s="120" t="s">
        <v>545</v>
      </c>
      <c r="N51" s="120" t="s">
        <v>71</v>
      </c>
      <c r="O51" s="120" t="s">
        <v>546</v>
      </c>
      <c r="P51" s="103"/>
      <c r="Q51" s="120"/>
      <c r="R51" s="120" t="s">
        <v>627</v>
      </c>
      <c r="S51" s="120"/>
      <c r="T51" s="120" t="s">
        <v>628</v>
      </c>
      <c r="U51" s="120"/>
      <c r="V51" s="120" t="s">
        <v>629</v>
      </c>
      <c r="W51" s="104"/>
      <c r="X51" s="120"/>
      <c r="Y51" s="120" t="s">
        <v>709</v>
      </c>
      <c r="Z51" s="120"/>
      <c r="AA51" s="120" t="s">
        <v>710</v>
      </c>
      <c r="AB51" s="120"/>
      <c r="AC51" s="120" t="s">
        <v>409</v>
      </c>
      <c r="AD51" s="104"/>
      <c r="AE51" s="120"/>
      <c r="AF51" s="120" t="s">
        <v>409</v>
      </c>
      <c r="AG51" s="120"/>
      <c r="AH51" s="120" t="s">
        <v>409</v>
      </c>
      <c r="AI51" s="120"/>
      <c r="AJ51" s="120" t="s">
        <v>409</v>
      </c>
      <c r="AK51" s="105" t="str">
        <f t="shared" si="0"/>
        <v/>
      </c>
      <c r="AL51" s="105" t="str">
        <f t="shared" si="1"/>
        <v/>
      </c>
      <c r="AM51" s="105" t="str">
        <f t="shared" si="2"/>
        <v/>
      </c>
      <c r="AN51" s="105" t="str">
        <f t="shared" si="3"/>
        <v/>
      </c>
      <c r="AO51" s="105" t="str">
        <f t="shared" si="4"/>
        <v/>
      </c>
      <c r="AP51" s="105" t="str">
        <f t="shared" si="5"/>
        <v/>
      </c>
      <c r="AQ51" s="105" t="str">
        <f t="shared" si="6"/>
        <v/>
      </c>
      <c r="AR51" s="105" t="str">
        <f t="shared" si="7"/>
        <v/>
      </c>
      <c r="AS51" s="105" t="str">
        <f t="shared" si="8"/>
        <v/>
      </c>
      <c r="AT51" s="105" t="str">
        <f t="shared" si="9"/>
        <v/>
      </c>
      <c r="AU51" s="105" t="str">
        <f t="shared" si="10"/>
        <v/>
      </c>
      <c r="AV51" s="105" t="str">
        <f t="shared" si="11"/>
        <v/>
      </c>
      <c r="AW51" s="106"/>
      <c r="AX51" s="122">
        <v>18.07</v>
      </c>
      <c r="AY51" s="122">
        <v>18.11</v>
      </c>
      <c r="AZ51" s="122">
        <v>18.14</v>
      </c>
      <c r="BA51" s="123"/>
      <c r="BB51" s="124">
        <v>18.106666666666666</v>
      </c>
      <c r="BD51" s="125">
        <v>3</v>
      </c>
      <c r="BE51" s="111"/>
      <c r="BG51" s="85" t="str">
        <f>E51</f>
        <v>TaeYang Kim</v>
      </c>
      <c r="BH51" s="103">
        <f t="shared" si="12"/>
        <v>18.106666666666666</v>
      </c>
    </row>
    <row r="52" spans="2:60" ht="20" customHeight="1">
      <c r="B52" s="186">
        <v>13</v>
      </c>
      <c r="C52" s="95">
        <v>49</v>
      </c>
      <c r="D52" s="96">
        <v>1</v>
      </c>
      <c r="E52" s="97" t="s">
        <v>41</v>
      </c>
      <c r="F52" s="98"/>
      <c r="G52" s="127"/>
      <c r="H52" s="98"/>
      <c r="I52" s="100"/>
      <c r="J52" s="101"/>
      <c r="K52" s="102" t="s">
        <v>409</v>
      </c>
      <c r="L52" s="102" t="s">
        <v>71</v>
      </c>
      <c r="M52" s="102" t="s">
        <v>409</v>
      </c>
      <c r="N52" s="102" t="s">
        <v>71</v>
      </c>
      <c r="O52" s="102" t="s">
        <v>409</v>
      </c>
      <c r="P52" s="103"/>
      <c r="Q52" s="102"/>
      <c r="R52" s="102" t="s">
        <v>630</v>
      </c>
      <c r="S52" s="102"/>
      <c r="T52" s="102" t="s">
        <v>631</v>
      </c>
      <c r="U52" s="102"/>
      <c r="V52" s="102" t="s">
        <v>517</v>
      </c>
      <c r="W52" s="104"/>
      <c r="X52" s="102"/>
      <c r="Y52" s="102" t="s">
        <v>711</v>
      </c>
      <c r="Z52" s="102"/>
      <c r="AA52" s="102" t="s">
        <v>712</v>
      </c>
      <c r="AB52" s="102"/>
      <c r="AC52" s="102" t="s">
        <v>713</v>
      </c>
      <c r="AD52" s="104"/>
      <c r="AE52" s="102"/>
      <c r="AF52" s="102" t="s">
        <v>798</v>
      </c>
      <c r="AG52" s="102"/>
      <c r="AH52" s="102" t="s">
        <v>466</v>
      </c>
      <c r="AI52" s="102"/>
      <c r="AJ52" s="102" t="s">
        <v>799</v>
      </c>
      <c r="AK52" s="105" t="str">
        <f t="shared" si="0"/>
        <v/>
      </c>
      <c r="AL52" s="105" t="str">
        <f t="shared" si="1"/>
        <v/>
      </c>
      <c r="AM52" s="105" t="str">
        <f t="shared" si="2"/>
        <v/>
      </c>
      <c r="AN52" s="105" t="str">
        <f t="shared" si="3"/>
        <v/>
      </c>
      <c r="AO52" s="105" t="str">
        <f t="shared" si="4"/>
        <v/>
      </c>
      <c r="AP52" s="105" t="str">
        <f t="shared" si="5"/>
        <v/>
      </c>
      <c r="AQ52" s="105" t="str">
        <f t="shared" si="6"/>
        <v/>
      </c>
      <c r="AR52" s="105" t="str">
        <f t="shared" si="7"/>
        <v/>
      </c>
      <c r="AS52" s="105" t="str">
        <f t="shared" si="8"/>
        <v/>
      </c>
      <c r="AT52" s="105" t="str">
        <f t="shared" si="9"/>
        <v/>
      </c>
      <c r="AU52" s="105" t="str">
        <f t="shared" si="10"/>
        <v/>
      </c>
      <c r="AV52" s="105" t="str">
        <f t="shared" si="11"/>
        <v/>
      </c>
      <c r="AW52" s="106"/>
      <c r="AX52" s="107">
        <v>24.13</v>
      </c>
      <c r="AY52" s="107">
        <v>24.16</v>
      </c>
      <c r="AZ52" s="107">
        <v>24.74</v>
      </c>
      <c r="BA52" s="108"/>
      <c r="BB52" s="109">
        <v>24.343333333333334</v>
      </c>
      <c r="BD52" s="110">
        <v>23</v>
      </c>
      <c r="BE52" s="111"/>
      <c r="BG52" s="85" t="str">
        <f>E52</f>
        <v>woongchan bae</v>
      </c>
      <c r="BH52" s="103">
        <f t="shared" si="12"/>
        <v>24.343333333333334</v>
      </c>
    </row>
    <row r="53" spans="2:60" ht="20" customHeight="1">
      <c r="B53" s="186"/>
      <c r="C53" s="95">
        <v>50</v>
      </c>
      <c r="D53" s="112">
        <v>2</v>
      </c>
      <c r="E53" s="97" t="s">
        <v>34</v>
      </c>
      <c r="F53" s="98"/>
      <c r="G53" s="127"/>
      <c r="H53" s="98"/>
      <c r="I53" s="100"/>
      <c r="J53" s="101"/>
      <c r="K53" s="102" t="s">
        <v>409</v>
      </c>
      <c r="L53" s="102" t="s">
        <v>71</v>
      </c>
      <c r="M53" s="102" t="s">
        <v>409</v>
      </c>
      <c r="N53" s="102" t="s">
        <v>71</v>
      </c>
      <c r="O53" s="102" t="s">
        <v>409</v>
      </c>
      <c r="P53" s="103"/>
      <c r="Q53" s="102"/>
      <c r="R53" s="102" t="s">
        <v>409</v>
      </c>
      <c r="S53" s="102"/>
      <c r="T53" s="102" t="s">
        <v>409</v>
      </c>
      <c r="U53" s="102"/>
      <c r="V53" s="102" t="s">
        <v>409</v>
      </c>
      <c r="W53" s="104"/>
      <c r="X53" s="102"/>
      <c r="Y53" s="102" t="s">
        <v>714</v>
      </c>
      <c r="Z53" s="102"/>
      <c r="AA53" s="102" t="s">
        <v>715</v>
      </c>
      <c r="AB53" s="102"/>
      <c r="AC53" s="102" t="s">
        <v>716</v>
      </c>
      <c r="AD53" s="104"/>
      <c r="AE53" s="102"/>
      <c r="AF53" s="102" t="s">
        <v>800</v>
      </c>
      <c r="AG53" s="102"/>
      <c r="AH53" s="102" t="s">
        <v>801</v>
      </c>
      <c r="AI53" s="102"/>
      <c r="AJ53" s="102" t="s">
        <v>409</v>
      </c>
      <c r="AK53" s="105" t="str">
        <f t="shared" si="0"/>
        <v/>
      </c>
      <c r="AL53" s="105" t="str">
        <f t="shared" si="1"/>
        <v/>
      </c>
      <c r="AM53" s="105" t="str">
        <f t="shared" si="2"/>
        <v/>
      </c>
      <c r="AN53" s="105" t="str">
        <f t="shared" si="3"/>
        <v/>
      </c>
      <c r="AO53" s="105" t="str">
        <f t="shared" si="4"/>
        <v/>
      </c>
      <c r="AP53" s="105" t="str">
        <f t="shared" si="5"/>
        <v/>
      </c>
      <c r="AQ53" s="105" t="str">
        <f t="shared" si="6"/>
        <v/>
      </c>
      <c r="AR53" s="105" t="str">
        <f t="shared" si="7"/>
        <v/>
      </c>
      <c r="AS53" s="105" t="str">
        <f t="shared" si="8"/>
        <v/>
      </c>
      <c r="AT53" s="105" t="str">
        <f t="shared" si="9"/>
        <v/>
      </c>
      <c r="AU53" s="105" t="str">
        <f t="shared" si="10"/>
        <v/>
      </c>
      <c r="AV53" s="105" t="str">
        <f t="shared" si="11"/>
        <v/>
      </c>
      <c r="AW53" s="106"/>
      <c r="AX53" s="107">
        <v>22.26</v>
      </c>
      <c r="AY53" s="107">
        <v>22.3</v>
      </c>
      <c r="AZ53" s="107">
        <v>22.5</v>
      </c>
      <c r="BA53" s="108"/>
      <c r="BB53" s="109">
        <v>22.353333333333335</v>
      </c>
      <c r="BD53" s="110">
        <v>16</v>
      </c>
      <c r="BE53" s="111"/>
      <c r="BG53" s="85" t="str">
        <f>E53</f>
        <v>XuWei</v>
      </c>
      <c r="BH53" s="103">
        <f t="shared" si="12"/>
        <v>22.353333333333335</v>
      </c>
    </row>
    <row r="54" spans="2:60" ht="20" customHeight="1">
      <c r="B54" s="186"/>
      <c r="C54" s="95">
        <v>51</v>
      </c>
      <c r="D54" s="113">
        <v>3</v>
      </c>
      <c r="E54" s="97" t="s">
        <v>33</v>
      </c>
      <c r="F54" s="98"/>
      <c r="G54" s="99"/>
      <c r="H54" s="98"/>
      <c r="I54" s="100"/>
      <c r="J54" s="101"/>
      <c r="K54" s="102" t="s">
        <v>547</v>
      </c>
      <c r="L54" s="102" t="s">
        <v>71</v>
      </c>
      <c r="M54" s="102" t="s">
        <v>548</v>
      </c>
      <c r="N54" s="102" t="s">
        <v>71</v>
      </c>
      <c r="O54" s="102" t="s">
        <v>466</v>
      </c>
      <c r="P54" s="103"/>
      <c r="Q54" s="102"/>
      <c r="R54" s="102" t="s">
        <v>632</v>
      </c>
      <c r="S54" s="102"/>
      <c r="T54" s="102" t="s">
        <v>633</v>
      </c>
      <c r="U54" s="102"/>
      <c r="V54" s="102" t="s">
        <v>634</v>
      </c>
      <c r="W54" s="104"/>
      <c r="X54" s="102"/>
      <c r="Y54" s="102" t="s">
        <v>717</v>
      </c>
      <c r="Z54" s="102"/>
      <c r="AA54" s="102" t="s">
        <v>601</v>
      </c>
      <c r="AB54" s="102"/>
      <c r="AC54" s="102" t="s">
        <v>718</v>
      </c>
      <c r="AD54" s="104"/>
      <c r="AE54" s="102"/>
      <c r="AF54" s="102" t="s">
        <v>802</v>
      </c>
      <c r="AG54" s="102"/>
      <c r="AH54" s="102" t="s">
        <v>803</v>
      </c>
      <c r="AI54" s="102"/>
      <c r="AJ54" s="102" t="s">
        <v>793</v>
      </c>
      <c r="AK54" s="105" t="str">
        <f t="shared" si="0"/>
        <v/>
      </c>
      <c r="AL54" s="105" t="str">
        <f t="shared" si="1"/>
        <v/>
      </c>
      <c r="AM54" s="105" t="str">
        <f t="shared" si="2"/>
        <v/>
      </c>
      <c r="AN54" s="105" t="str">
        <f t="shared" si="3"/>
        <v/>
      </c>
      <c r="AO54" s="105" t="str">
        <f t="shared" si="4"/>
        <v/>
      </c>
      <c r="AP54" s="105" t="str">
        <f t="shared" si="5"/>
        <v/>
      </c>
      <c r="AQ54" s="105" t="str">
        <f t="shared" si="6"/>
        <v/>
      </c>
      <c r="AR54" s="105" t="str">
        <f t="shared" si="7"/>
        <v/>
      </c>
      <c r="AS54" s="105" t="str">
        <f t="shared" si="8"/>
        <v/>
      </c>
      <c r="AT54" s="105" t="str">
        <f t="shared" si="9"/>
        <v/>
      </c>
      <c r="AU54" s="105" t="str">
        <f t="shared" si="10"/>
        <v/>
      </c>
      <c r="AV54" s="105" t="str">
        <f t="shared" si="11"/>
        <v/>
      </c>
      <c r="AW54" s="106"/>
      <c r="AX54" s="107">
        <v>19.86</v>
      </c>
      <c r="AY54" s="107">
        <v>20.03</v>
      </c>
      <c r="AZ54" s="107">
        <v>20.04</v>
      </c>
      <c r="BA54" s="108"/>
      <c r="BB54" s="109">
        <v>19.976666666666667</v>
      </c>
      <c r="BD54" s="110">
        <v>10</v>
      </c>
      <c r="BE54" s="111"/>
      <c r="BG54" s="85" t="str">
        <f>E54</f>
        <v>YoonYoung Shin</v>
      </c>
      <c r="BH54" s="103">
        <f t="shared" si="12"/>
        <v>19.976666666666667</v>
      </c>
    </row>
    <row r="55" spans="2:60" ht="20" customHeight="1">
      <c r="B55" s="186"/>
      <c r="C55" s="95">
        <v>52</v>
      </c>
      <c r="D55" s="114">
        <v>4</v>
      </c>
      <c r="E55" s="97"/>
      <c r="F55" s="95"/>
      <c r="G55" s="127"/>
      <c r="H55" s="98"/>
      <c r="I55" s="100"/>
      <c r="J55" s="101"/>
      <c r="K55" s="102" t="s">
        <v>71</v>
      </c>
      <c r="L55" s="102" t="s">
        <v>71</v>
      </c>
      <c r="M55" s="102" t="s">
        <v>71</v>
      </c>
      <c r="N55" s="102" t="s">
        <v>71</v>
      </c>
      <c r="O55" s="102" t="s">
        <v>71</v>
      </c>
      <c r="P55" s="103"/>
      <c r="Q55" s="102"/>
      <c r="R55" s="102" t="s">
        <v>409</v>
      </c>
      <c r="S55" s="102"/>
      <c r="T55" s="102" t="s">
        <v>71</v>
      </c>
      <c r="U55" s="102"/>
      <c r="V55" s="102" t="s">
        <v>71</v>
      </c>
      <c r="W55" s="104"/>
      <c r="X55" s="102"/>
      <c r="Y55" s="102" t="s">
        <v>71</v>
      </c>
      <c r="Z55" s="102"/>
      <c r="AA55" s="102" t="s">
        <v>71</v>
      </c>
      <c r="AB55" s="102"/>
      <c r="AC55" s="102" t="s">
        <v>71</v>
      </c>
      <c r="AD55" s="104"/>
      <c r="AE55" s="102"/>
      <c r="AF55" s="102" t="s">
        <v>71</v>
      </c>
      <c r="AG55" s="102"/>
      <c r="AH55" s="102" t="s">
        <v>71</v>
      </c>
      <c r="AI55" s="102"/>
      <c r="AJ55" s="102" t="s">
        <v>71</v>
      </c>
      <c r="AK55" s="105" t="str">
        <f t="shared" si="0"/>
        <v/>
      </c>
      <c r="AL55" s="105" t="str">
        <f t="shared" si="1"/>
        <v/>
      </c>
      <c r="AM55" s="105" t="str">
        <f t="shared" si="2"/>
        <v/>
      </c>
      <c r="AN55" s="105" t="str">
        <f t="shared" si="3"/>
        <v/>
      </c>
      <c r="AO55" s="105" t="str">
        <f t="shared" si="4"/>
        <v/>
      </c>
      <c r="AP55" s="105" t="str">
        <f t="shared" si="5"/>
        <v/>
      </c>
      <c r="AQ55" s="105" t="str">
        <f t="shared" si="6"/>
        <v/>
      </c>
      <c r="AR55" s="105" t="str">
        <f t="shared" si="7"/>
        <v/>
      </c>
      <c r="AS55" s="105" t="str">
        <f t="shared" si="8"/>
        <v/>
      </c>
      <c r="AT55" s="105" t="str">
        <f t="shared" si="9"/>
        <v/>
      </c>
      <c r="AU55" s="105" t="str">
        <f t="shared" si="10"/>
        <v/>
      </c>
      <c r="AV55" s="105" t="str">
        <f t="shared" si="11"/>
        <v/>
      </c>
      <c r="AW55" s="106"/>
      <c r="AX55" s="107"/>
      <c r="AY55" s="107"/>
      <c r="AZ55" s="107"/>
      <c r="BA55" s="108"/>
      <c r="BB55" s="109"/>
      <c r="BD55" s="110">
        <v>56</v>
      </c>
      <c r="BE55" s="111"/>
      <c r="BG55" s="85">
        <f>E55</f>
        <v>0</v>
      </c>
      <c r="BH55" s="103">
        <f t="shared" si="12"/>
        <v>0</v>
      </c>
    </row>
    <row r="56" spans="2:60" ht="20" customHeight="1">
      <c r="B56" s="187">
        <v>14</v>
      </c>
      <c r="C56" s="95">
        <v>53</v>
      </c>
      <c r="D56" s="96">
        <v>1</v>
      </c>
      <c r="E56" s="130" t="s">
        <v>283</v>
      </c>
      <c r="F56" s="117"/>
      <c r="G56" s="118"/>
      <c r="H56" s="117"/>
      <c r="I56" s="100"/>
      <c r="J56" s="128"/>
      <c r="K56" s="120" t="s">
        <v>549</v>
      </c>
      <c r="L56" s="120" t="s">
        <v>71</v>
      </c>
      <c r="M56" s="120" t="s">
        <v>477</v>
      </c>
      <c r="N56" s="120" t="s">
        <v>71</v>
      </c>
      <c r="O56" s="120" t="s">
        <v>550</v>
      </c>
      <c r="P56" s="103"/>
      <c r="Q56" s="120"/>
      <c r="R56" s="120" t="s">
        <v>635</v>
      </c>
      <c r="S56" s="120"/>
      <c r="T56" s="120" t="s">
        <v>636</v>
      </c>
      <c r="U56" s="120"/>
      <c r="V56" s="120" t="s">
        <v>637</v>
      </c>
      <c r="W56" s="104"/>
      <c r="X56" s="120"/>
      <c r="Y56" s="120" t="s">
        <v>719</v>
      </c>
      <c r="Z56" s="120"/>
      <c r="AA56" s="120" t="s">
        <v>720</v>
      </c>
      <c r="AB56" s="120"/>
      <c r="AC56" s="120" t="s">
        <v>721</v>
      </c>
      <c r="AD56" s="104"/>
      <c r="AE56" s="120"/>
      <c r="AF56" s="120" t="s">
        <v>804</v>
      </c>
      <c r="AG56" s="120"/>
      <c r="AH56" s="120" t="s">
        <v>665</v>
      </c>
      <c r="AI56" s="120"/>
      <c r="AJ56" s="120" t="s">
        <v>805</v>
      </c>
      <c r="AK56" s="105" t="str">
        <f t="shared" si="0"/>
        <v/>
      </c>
      <c r="AL56" s="105" t="str">
        <f t="shared" si="1"/>
        <v/>
      </c>
      <c r="AM56" s="105" t="str">
        <f t="shared" si="2"/>
        <v/>
      </c>
      <c r="AN56" s="105" t="str">
        <f t="shared" si="3"/>
        <v/>
      </c>
      <c r="AO56" s="105" t="str">
        <f t="shared" si="4"/>
        <v/>
      </c>
      <c r="AP56" s="105" t="str">
        <f t="shared" si="5"/>
        <v/>
      </c>
      <c r="AQ56" s="105" t="str">
        <f t="shared" si="6"/>
        <v/>
      </c>
      <c r="AR56" s="105" t="str">
        <f t="shared" si="7"/>
        <v/>
      </c>
      <c r="AS56" s="105" t="str">
        <f t="shared" si="8"/>
        <v/>
      </c>
      <c r="AT56" s="105" t="str">
        <f t="shared" si="9"/>
        <v/>
      </c>
      <c r="AU56" s="105" t="str">
        <f t="shared" si="10"/>
        <v/>
      </c>
      <c r="AV56" s="105" t="str">
        <f t="shared" si="11"/>
        <v/>
      </c>
      <c r="AW56" s="106"/>
      <c r="AX56" s="122">
        <v>22.59</v>
      </c>
      <c r="AY56" s="122">
        <v>23.44</v>
      </c>
      <c r="AZ56" s="122">
        <v>23.75</v>
      </c>
      <c r="BA56" s="123"/>
      <c r="BB56" s="124">
        <v>23.26</v>
      </c>
      <c r="BD56" s="125">
        <v>19</v>
      </c>
      <c r="BE56" s="106"/>
      <c r="BG56" s="85" t="str">
        <f>E56</f>
        <v>Sunwoo Kim</v>
      </c>
      <c r="BH56" s="103">
        <f t="shared" si="12"/>
        <v>23.26</v>
      </c>
    </row>
    <row r="57" spans="2:60" ht="20" customHeight="1">
      <c r="B57" s="187"/>
      <c r="C57" s="95">
        <v>54</v>
      </c>
      <c r="D57" s="112">
        <v>2</v>
      </c>
      <c r="E57" s="130" t="s">
        <v>19</v>
      </c>
      <c r="F57" s="117"/>
      <c r="G57" s="118"/>
      <c r="H57" s="117"/>
      <c r="I57" s="100"/>
      <c r="J57" s="128"/>
      <c r="K57" s="120" t="s">
        <v>551</v>
      </c>
      <c r="L57" s="120" t="s">
        <v>71</v>
      </c>
      <c r="M57" s="120" t="s">
        <v>552</v>
      </c>
      <c r="N57" s="120" t="s">
        <v>71</v>
      </c>
      <c r="O57" s="120" t="s">
        <v>553</v>
      </c>
      <c r="P57" s="103"/>
      <c r="Q57" s="120"/>
      <c r="R57" s="120" t="s">
        <v>409</v>
      </c>
      <c r="S57" s="120"/>
      <c r="T57" s="120" t="s">
        <v>409</v>
      </c>
      <c r="U57" s="120"/>
      <c r="V57" s="120" t="s">
        <v>409</v>
      </c>
      <c r="W57" s="104"/>
      <c r="X57" s="120"/>
      <c r="Y57" s="120" t="s">
        <v>722</v>
      </c>
      <c r="Z57" s="120"/>
      <c r="AA57" s="120" t="s">
        <v>723</v>
      </c>
      <c r="AB57" s="120"/>
      <c r="AC57" s="120" t="s">
        <v>724</v>
      </c>
      <c r="AD57" s="104"/>
      <c r="AE57" s="120"/>
      <c r="AF57" s="120" t="s">
        <v>409</v>
      </c>
      <c r="AG57" s="120"/>
      <c r="AH57" s="120" t="s">
        <v>806</v>
      </c>
      <c r="AI57" s="120"/>
      <c r="AJ57" s="120" t="s">
        <v>807</v>
      </c>
      <c r="AK57" s="105" t="str">
        <f t="shared" si="0"/>
        <v/>
      </c>
      <c r="AL57" s="105" t="str">
        <f t="shared" si="1"/>
        <v/>
      </c>
      <c r="AM57" s="105" t="str">
        <f t="shared" si="2"/>
        <v/>
      </c>
      <c r="AN57" s="105" t="str">
        <f t="shared" si="3"/>
        <v/>
      </c>
      <c r="AO57" s="105" t="str">
        <f t="shared" si="4"/>
        <v/>
      </c>
      <c r="AP57" s="105" t="str">
        <f t="shared" si="5"/>
        <v/>
      </c>
      <c r="AQ57" s="105" t="str">
        <f t="shared" si="6"/>
        <v/>
      </c>
      <c r="AR57" s="105" t="str">
        <f t="shared" si="7"/>
        <v/>
      </c>
      <c r="AS57" s="105" t="str">
        <f t="shared" si="8"/>
        <v/>
      </c>
      <c r="AT57" s="105" t="str">
        <f t="shared" si="9"/>
        <v/>
      </c>
      <c r="AU57" s="105" t="str">
        <f t="shared" si="10"/>
        <v/>
      </c>
      <c r="AV57" s="105" t="str">
        <f t="shared" si="11"/>
        <v/>
      </c>
      <c r="AW57" s="106"/>
      <c r="AX57" s="122">
        <v>19.260000000000002</v>
      </c>
      <c r="AY57" s="122">
        <v>19.510000000000002</v>
      </c>
      <c r="AZ57" s="122">
        <v>19.649999999999999</v>
      </c>
      <c r="BA57" s="123"/>
      <c r="BB57" s="124">
        <v>19.473333333333333</v>
      </c>
      <c r="BD57" s="125">
        <v>5</v>
      </c>
      <c r="BE57" s="106"/>
      <c r="BG57" s="85" t="str">
        <f>E57</f>
        <v>YoungGi Han</v>
      </c>
      <c r="BH57" s="103">
        <f t="shared" si="12"/>
        <v>19.473333333333333</v>
      </c>
    </row>
    <row r="58" spans="2:60" ht="20" customHeight="1">
      <c r="B58" s="187"/>
      <c r="C58" s="95">
        <v>55</v>
      </c>
      <c r="D58" s="113">
        <v>3</v>
      </c>
      <c r="E58" s="130" t="s">
        <v>284</v>
      </c>
      <c r="F58" s="117"/>
      <c r="G58" s="118"/>
      <c r="H58" s="117"/>
      <c r="I58" s="100"/>
      <c r="J58" s="128"/>
      <c r="K58" s="120" t="s">
        <v>554</v>
      </c>
      <c r="L58" s="120" t="s">
        <v>71</v>
      </c>
      <c r="M58" s="120" t="s">
        <v>555</v>
      </c>
      <c r="N58" s="120" t="s">
        <v>71</v>
      </c>
      <c r="O58" s="120" t="s">
        <v>556</v>
      </c>
      <c r="P58" s="103"/>
      <c r="Q58" s="120"/>
      <c r="R58" s="120" t="s">
        <v>638</v>
      </c>
      <c r="S58" s="120"/>
      <c r="T58" s="120" t="s">
        <v>639</v>
      </c>
      <c r="U58" s="120"/>
      <c r="V58" s="120" t="s">
        <v>640</v>
      </c>
      <c r="W58" s="104"/>
      <c r="X58" s="120"/>
      <c r="Y58" s="120" t="s">
        <v>686</v>
      </c>
      <c r="Z58" s="120"/>
      <c r="AA58" s="120" t="s">
        <v>725</v>
      </c>
      <c r="AB58" s="120"/>
      <c r="AC58" s="120" t="s">
        <v>409</v>
      </c>
      <c r="AD58" s="104"/>
      <c r="AE58" s="120"/>
      <c r="AF58" s="120" t="s">
        <v>409</v>
      </c>
      <c r="AG58" s="120"/>
      <c r="AH58" s="120" t="s">
        <v>409</v>
      </c>
      <c r="AI58" s="120"/>
      <c r="AJ58" s="120" t="s">
        <v>409</v>
      </c>
      <c r="AK58" s="105" t="str">
        <f t="shared" si="0"/>
        <v/>
      </c>
      <c r="AL58" s="105" t="str">
        <f t="shared" si="1"/>
        <v/>
      </c>
      <c r="AM58" s="105" t="str">
        <f t="shared" si="2"/>
        <v/>
      </c>
      <c r="AN58" s="105" t="str">
        <f t="shared" si="3"/>
        <v/>
      </c>
      <c r="AO58" s="105" t="str">
        <f t="shared" si="4"/>
        <v/>
      </c>
      <c r="AP58" s="105" t="str">
        <f t="shared" si="5"/>
        <v/>
      </c>
      <c r="AQ58" s="105" t="str">
        <f t="shared" si="6"/>
        <v/>
      </c>
      <c r="AR58" s="105" t="str">
        <f t="shared" si="7"/>
        <v/>
      </c>
      <c r="AS58" s="105" t="str">
        <f t="shared" si="8"/>
        <v/>
      </c>
      <c r="AT58" s="105" t="str">
        <f t="shared" si="9"/>
        <v/>
      </c>
      <c r="AU58" s="105" t="str">
        <f t="shared" si="10"/>
        <v/>
      </c>
      <c r="AV58" s="105" t="str">
        <f t="shared" si="11"/>
        <v/>
      </c>
      <c r="AW58" s="106"/>
      <c r="AX58" s="122">
        <v>19.399999999999999</v>
      </c>
      <c r="AY58" s="122">
        <v>19.760000000000002</v>
      </c>
      <c r="AZ58" s="122">
        <v>19.88</v>
      </c>
      <c r="BA58" s="123"/>
      <c r="BB58" s="124">
        <v>19.679999999999996</v>
      </c>
      <c r="BD58" s="125">
        <v>7</v>
      </c>
      <c r="BE58" s="106"/>
      <c r="BG58" s="85" t="str">
        <f>E58</f>
        <v>Gen Itami</v>
      </c>
      <c r="BH58" s="103">
        <f t="shared" si="12"/>
        <v>19.679999999999996</v>
      </c>
    </row>
    <row r="59" spans="2:60" ht="20" customHeight="1">
      <c r="B59" s="187"/>
      <c r="C59" s="95">
        <v>56</v>
      </c>
      <c r="D59" s="131">
        <v>4</v>
      </c>
      <c r="E59" s="130" t="s">
        <v>22</v>
      </c>
      <c r="F59" s="117"/>
      <c r="G59" s="126"/>
      <c r="H59" s="117"/>
      <c r="I59" s="100"/>
      <c r="J59" s="128"/>
      <c r="K59" s="120" t="s">
        <v>557</v>
      </c>
      <c r="L59" s="120" t="s">
        <v>71</v>
      </c>
      <c r="M59" s="120" t="s">
        <v>558</v>
      </c>
      <c r="N59" s="120" t="s">
        <v>71</v>
      </c>
      <c r="O59" s="120" t="s">
        <v>409</v>
      </c>
      <c r="P59" s="103"/>
      <c r="Q59" s="120"/>
      <c r="R59" s="120" t="s">
        <v>641</v>
      </c>
      <c r="S59" s="120"/>
      <c r="T59" s="120" t="s">
        <v>514</v>
      </c>
      <c r="U59" s="120"/>
      <c r="V59" s="120" t="s">
        <v>642</v>
      </c>
      <c r="W59" s="104"/>
      <c r="X59" s="120"/>
      <c r="Y59" s="120" t="s">
        <v>409</v>
      </c>
      <c r="Z59" s="120"/>
      <c r="AA59" s="120" t="s">
        <v>409</v>
      </c>
      <c r="AB59" s="120"/>
      <c r="AC59" s="120" t="s">
        <v>409</v>
      </c>
      <c r="AD59" s="104"/>
      <c r="AE59" s="120"/>
      <c r="AF59" s="120" t="s">
        <v>409</v>
      </c>
      <c r="AG59" s="120"/>
      <c r="AH59" s="120" t="s">
        <v>409</v>
      </c>
      <c r="AI59" s="120"/>
      <c r="AJ59" s="120" t="s">
        <v>409</v>
      </c>
      <c r="AK59" s="105" t="str">
        <f t="shared" si="0"/>
        <v/>
      </c>
      <c r="AL59" s="105" t="str">
        <f t="shared" si="1"/>
        <v/>
      </c>
      <c r="AM59" s="105" t="str">
        <f t="shared" si="2"/>
        <v/>
      </c>
      <c r="AN59" s="105" t="str">
        <f t="shared" si="3"/>
        <v/>
      </c>
      <c r="AO59" s="105" t="str">
        <f t="shared" si="4"/>
        <v/>
      </c>
      <c r="AP59" s="105" t="str">
        <f t="shared" si="5"/>
        <v/>
      </c>
      <c r="AQ59" s="105" t="str">
        <f t="shared" si="6"/>
        <v/>
      </c>
      <c r="AR59" s="105" t="str">
        <f t="shared" si="7"/>
        <v/>
      </c>
      <c r="AS59" s="105" t="str">
        <f t="shared" si="8"/>
        <v/>
      </c>
      <c r="AT59" s="105" t="str">
        <f t="shared" si="9"/>
        <v/>
      </c>
      <c r="AU59" s="105" t="str">
        <f t="shared" si="10"/>
        <v/>
      </c>
      <c r="AV59" s="105" t="str">
        <f t="shared" si="11"/>
        <v/>
      </c>
      <c r="AW59" s="106"/>
      <c r="AX59" s="122">
        <v>19.39</v>
      </c>
      <c r="AY59" s="122">
        <v>19.5</v>
      </c>
      <c r="AZ59" s="122">
        <v>19.8</v>
      </c>
      <c r="BA59" s="123"/>
      <c r="BB59" s="124">
        <v>19.563333333333333</v>
      </c>
      <c r="BD59" s="125">
        <v>6</v>
      </c>
      <c r="BE59" s="106"/>
      <c r="BG59" s="85" t="str">
        <f>E59</f>
        <v>Maruijie</v>
      </c>
      <c r="BH59" s="103">
        <f t="shared" si="12"/>
        <v>19.563333333333333</v>
      </c>
    </row>
    <row r="60" spans="2:60" ht="20" hidden="1" customHeight="1">
      <c r="B60" s="186"/>
      <c r="C60" s="95"/>
      <c r="D60" s="96"/>
      <c r="E60" s="97"/>
      <c r="F60" s="98"/>
      <c r="G60" s="127"/>
      <c r="H60" s="98"/>
      <c r="I60" s="100"/>
      <c r="J60" s="101"/>
      <c r="K60" s="95"/>
      <c r="L60" s="101"/>
      <c r="M60" s="95"/>
      <c r="N60" s="101"/>
      <c r="O60" s="95"/>
      <c r="Q60" s="101"/>
      <c r="R60" s="102"/>
      <c r="S60" s="102"/>
      <c r="T60" s="102"/>
      <c r="U60" s="102"/>
      <c r="V60" s="102"/>
      <c r="W60" s="100"/>
      <c r="X60" s="101"/>
      <c r="Y60" s="102"/>
      <c r="Z60" s="102"/>
      <c r="AA60" s="102"/>
      <c r="AB60" s="102"/>
      <c r="AC60" s="102"/>
      <c r="AD60" s="100"/>
      <c r="AE60" s="101"/>
      <c r="AF60" s="102"/>
      <c r="AG60" s="102"/>
      <c r="AH60" s="102"/>
      <c r="AI60" s="102"/>
      <c r="AJ60" s="102"/>
      <c r="AK60" s="105">
        <f t="shared" ref="AK60:AK65" si="13">VALUE(K60)</f>
        <v>0</v>
      </c>
      <c r="AL60" s="105">
        <f t="shared" ref="AL60:AL65" si="14">VALUE(M60)</f>
        <v>0</v>
      </c>
      <c r="AM60" s="105">
        <f t="shared" ref="AM60:AM65" si="15">VALUE(O60)</f>
        <v>0</v>
      </c>
      <c r="AN60" s="105">
        <f t="shared" ref="AN60:AN65" si="16">VALUE(R60)</f>
        <v>0</v>
      </c>
      <c r="AO60" s="105">
        <f t="shared" ref="AO60:AO65" si="17">VALUE(T60)</f>
        <v>0</v>
      </c>
      <c r="AP60" s="105">
        <f t="shared" ref="AP60:AP65" si="18">VALUE(V60)</f>
        <v>0</v>
      </c>
      <c r="AQ60" s="105">
        <f t="shared" ref="AQ60:AQ65" si="19">VALUE(Y60)</f>
        <v>0</v>
      </c>
      <c r="AR60" s="105">
        <f t="shared" ref="AR60:AR65" si="20">VALUE(AA60)</f>
        <v>0</v>
      </c>
      <c r="AS60" s="105">
        <f t="shared" ref="AS60:AS65" si="21">VALUE(AC60)</f>
        <v>0</v>
      </c>
      <c r="AT60" s="105">
        <f t="shared" ref="AT60:AT65" si="22">VALUE(AF60)</f>
        <v>0</v>
      </c>
      <c r="AU60" s="105">
        <f t="shared" ref="AU60:AU65" si="23">VALUE(AH60)</f>
        <v>0</v>
      </c>
      <c r="AV60" s="105">
        <f t="shared" ref="AV60:AV65" si="24">VALUE(AJ60)</f>
        <v>0</v>
      </c>
      <c r="AW60" s="106"/>
      <c r="AX60" s="132"/>
      <c r="AY60" s="132"/>
      <c r="AZ60" s="132"/>
      <c r="BA60" s="108"/>
      <c r="BB60" s="109"/>
      <c r="BD60" s="110"/>
      <c r="BE60" s="111"/>
      <c r="BG60" s="85">
        <f>E60</f>
        <v>0</v>
      </c>
      <c r="BH60" s="103">
        <f t="shared" si="12"/>
        <v>0</v>
      </c>
    </row>
    <row r="61" spans="2:60" ht="20" hidden="1" customHeight="1">
      <c r="B61" s="186"/>
      <c r="C61" s="95"/>
      <c r="D61" s="112"/>
      <c r="E61" s="97"/>
      <c r="F61" s="98"/>
      <c r="G61" s="127"/>
      <c r="H61" s="98"/>
      <c r="I61" s="100"/>
      <c r="J61" s="101"/>
      <c r="K61" s="95"/>
      <c r="L61" s="101"/>
      <c r="M61" s="95"/>
      <c r="N61" s="101"/>
      <c r="O61" s="95"/>
      <c r="Q61" s="101"/>
      <c r="R61" s="102"/>
      <c r="S61" s="102"/>
      <c r="T61" s="102"/>
      <c r="U61" s="102"/>
      <c r="V61" s="110"/>
      <c r="W61" s="100"/>
      <c r="X61" s="101"/>
      <c r="Y61" s="102"/>
      <c r="Z61" s="102"/>
      <c r="AA61" s="102"/>
      <c r="AB61" s="102"/>
      <c r="AC61" s="102"/>
      <c r="AD61" s="100"/>
      <c r="AE61" s="101"/>
      <c r="AF61" s="102"/>
      <c r="AG61" s="102"/>
      <c r="AH61" s="102"/>
      <c r="AI61" s="102"/>
      <c r="AJ61" s="102"/>
      <c r="AK61" s="105">
        <f t="shared" si="13"/>
        <v>0</v>
      </c>
      <c r="AL61" s="105">
        <f t="shared" si="14"/>
        <v>0</v>
      </c>
      <c r="AM61" s="105">
        <f t="shared" si="15"/>
        <v>0</v>
      </c>
      <c r="AN61" s="105">
        <f t="shared" si="16"/>
        <v>0</v>
      </c>
      <c r="AO61" s="105">
        <f t="shared" si="17"/>
        <v>0</v>
      </c>
      <c r="AP61" s="105">
        <f t="shared" si="18"/>
        <v>0</v>
      </c>
      <c r="AQ61" s="105">
        <f t="shared" si="19"/>
        <v>0</v>
      </c>
      <c r="AR61" s="105">
        <f t="shared" si="20"/>
        <v>0</v>
      </c>
      <c r="AS61" s="105">
        <f t="shared" si="21"/>
        <v>0</v>
      </c>
      <c r="AT61" s="105">
        <f t="shared" si="22"/>
        <v>0</v>
      </c>
      <c r="AU61" s="105">
        <f t="shared" si="23"/>
        <v>0</v>
      </c>
      <c r="AV61" s="105">
        <f t="shared" si="24"/>
        <v>0</v>
      </c>
      <c r="AW61" s="106"/>
      <c r="AX61" s="132"/>
      <c r="AY61" s="132"/>
      <c r="AZ61" s="132"/>
      <c r="BA61" s="108"/>
      <c r="BB61" s="109"/>
      <c r="BD61" s="110"/>
      <c r="BE61" s="111"/>
      <c r="BG61" s="85">
        <f>E61</f>
        <v>0</v>
      </c>
      <c r="BH61" s="103">
        <f t="shared" si="12"/>
        <v>0</v>
      </c>
    </row>
    <row r="62" spans="2:60" ht="20" hidden="1" customHeight="1">
      <c r="B62" s="186"/>
      <c r="C62" s="95"/>
      <c r="D62" s="113"/>
      <c r="E62" s="97"/>
      <c r="F62" s="98"/>
      <c r="G62" s="99"/>
      <c r="H62" s="98"/>
      <c r="I62" s="100"/>
      <c r="J62" s="101"/>
      <c r="K62" s="95"/>
      <c r="L62" s="101"/>
      <c r="M62" s="95"/>
      <c r="N62" s="101"/>
      <c r="O62" s="95"/>
      <c r="Q62" s="101"/>
      <c r="R62" s="102"/>
      <c r="S62" s="102"/>
      <c r="T62" s="102"/>
      <c r="U62" s="102"/>
      <c r="V62" s="110"/>
      <c r="W62" s="100"/>
      <c r="X62" s="101"/>
      <c r="Y62" s="102"/>
      <c r="Z62" s="102"/>
      <c r="AA62" s="102"/>
      <c r="AB62" s="102"/>
      <c r="AC62" s="102"/>
      <c r="AD62" s="100"/>
      <c r="AE62" s="101"/>
      <c r="AF62" s="102"/>
      <c r="AG62" s="102"/>
      <c r="AH62" s="102"/>
      <c r="AI62" s="102"/>
      <c r="AJ62" s="102"/>
      <c r="AK62" s="105">
        <f t="shared" si="13"/>
        <v>0</v>
      </c>
      <c r="AL62" s="105">
        <f t="shared" si="14"/>
        <v>0</v>
      </c>
      <c r="AM62" s="105">
        <f t="shared" si="15"/>
        <v>0</v>
      </c>
      <c r="AN62" s="105">
        <f t="shared" si="16"/>
        <v>0</v>
      </c>
      <c r="AO62" s="105">
        <f t="shared" si="17"/>
        <v>0</v>
      </c>
      <c r="AP62" s="105">
        <f t="shared" si="18"/>
        <v>0</v>
      </c>
      <c r="AQ62" s="105">
        <f t="shared" si="19"/>
        <v>0</v>
      </c>
      <c r="AR62" s="105">
        <f t="shared" si="20"/>
        <v>0</v>
      </c>
      <c r="AS62" s="105">
        <f t="shared" si="21"/>
        <v>0</v>
      </c>
      <c r="AT62" s="105">
        <f t="shared" si="22"/>
        <v>0</v>
      </c>
      <c r="AU62" s="105">
        <f t="shared" si="23"/>
        <v>0</v>
      </c>
      <c r="AV62" s="105">
        <f t="shared" si="24"/>
        <v>0</v>
      </c>
      <c r="AW62" s="106"/>
      <c r="AX62" s="132"/>
      <c r="AY62" s="132"/>
      <c r="AZ62" s="132"/>
      <c r="BA62" s="108"/>
      <c r="BB62" s="109"/>
      <c r="BD62" s="110"/>
      <c r="BE62" s="111"/>
      <c r="BG62" s="85">
        <f>E62</f>
        <v>0</v>
      </c>
      <c r="BH62" s="103">
        <f t="shared" si="12"/>
        <v>0</v>
      </c>
    </row>
    <row r="63" spans="2:60" ht="20" hidden="1" customHeight="1">
      <c r="B63" s="187">
        <v>16</v>
      </c>
      <c r="C63" s="95"/>
      <c r="D63" s="96"/>
      <c r="E63" s="130"/>
      <c r="F63" s="117"/>
      <c r="G63" s="118"/>
      <c r="H63" s="117"/>
      <c r="I63" s="100"/>
      <c r="J63" s="128"/>
      <c r="K63" s="115"/>
      <c r="L63" s="128"/>
      <c r="M63" s="115"/>
      <c r="N63" s="128"/>
      <c r="O63" s="115"/>
      <c r="Q63" s="128"/>
      <c r="R63" s="120"/>
      <c r="S63" s="120"/>
      <c r="T63" s="120"/>
      <c r="U63" s="120"/>
      <c r="V63" s="120"/>
      <c r="W63" s="100"/>
      <c r="X63" s="128"/>
      <c r="Y63" s="120"/>
      <c r="Z63" s="120"/>
      <c r="AA63" s="120"/>
      <c r="AB63" s="120"/>
      <c r="AC63" s="120"/>
      <c r="AD63" s="100"/>
      <c r="AE63" s="128"/>
      <c r="AF63" s="120"/>
      <c r="AG63" s="120"/>
      <c r="AH63" s="120"/>
      <c r="AI63" s="120"/>
      <c r="AJ63" s="120"/>
      <c r="AK63" s="105">
        <f t="shared" si="13"/>
        <v>0</v>
      </c>
      <c r="AL63" s="105">
        <f t="shared" si="14"/>
        <v>0</v>
      </c>
      <c r="AM63" s="105">
        <f t="shared" si="15"/>
        <v>0</v>
      </c>
      <c r="AN63" s="105">
        <f t="shared" si="16"/>
        <v>0</v>
      </c>
      <c r="AO63" s="105">
        <f t="shared" si="17"/>
        <v>0</v>
      </c>
      <c r="AP63" s="105">
        <f t="shared" si="18"/>
        <v>0</v>
      </c>
      <c r="AQ63" s="105">
        <f t="shared" si="19"/>
        <v>0</v>
      </c>
      <c r="AR63" s="105">
        <f t="shared" si="20"/>
        <v>0</v>
      </c>
      <c r="AS63" s="105">
        <f t="shared" si="21"/>
        <v>0</v>
      </c>
      <c r="AT63" s="105">
        <f t="shared" si="22"/>
        <v>0</v>
      </c>
      <c r="AU63" s="105">
        <f t="shared" si="23"/>
        <v>0</v>
      </c>
      <c r="AV63" s="105">
        <f t="shared" si="24"/>
        <v>0</v>
      </c>
      <c r="AW63" s="106"/>
      <c r="AX63" s="132"/>
      <c r="AY63" s="132"/>
      <c r="AZ63" s="132"/>
      <c r="BA63" s="108"/>
      <c r="BB63" s="109"/>
      <c r="BD63" s="110"/>
      <c r="BE63" s="111"/>
      <c r="BG63" s="85">
        <f>E63</f>
        <v>0</v>
      </c>
      <c r="BH63" s="103">
        <f t="shared" si="12"/>
        <v>0</v>
      </c>
    </row>
    <row r="64" spans="2:60" ht="20" hidden="1" customHeight="1">
      <c r="B64" s="187"/>
      <c r="C64" s="95"/>
      <c r="D64" s="112"/>
      <c r="E64" s="130"/>
      <c r="F64" s="117"/>
      <c r="G64" s="118"/>
      <c r="H64" s="117"/>
      <c r="I64" s="100"/>
      <c r="J64" s="128"/>
      <c r="K64" s="115"/>
      <c r="L64" s="128"/>
      <c r="M64" s="115"/>
      <c r="N64" s="128"/>
      <c r="O64" s="128"/>
      <c r="Q64" s="128"/>
      <c r="R64" s="120"/>
      <c r="S64" s="120"/>
      <c r="T64" s="120"/>
      <c r="U64" s="120"/>
      <c r="V64" s="125"/>
      <c r="W64" s="100"/>
      <c r="X64" s="128"/>
      <c r="Y64" s="120"/>
      <c r="Z64" s="120"/>
      <c r="AA64" s="120"/>
      <c r="AB64" s="120"/>
      <c r="AC64" s="120"/>
      <c r="AD64" s="100"/>
      <c r="AE64" s="128"/>
      <c r="AF64" s="120"/>
      <c r="AG64" s="120"/>
      <c r="AH64" s="120"/>
      <c r="AI64" s="120"/>
      <c r="AJ64" s="120"/>
      <c r="AK64" s="105">
        <f t="shared" si="13"/>
        <v>0</v>
      </c>
      <c r="AL64" s="105">
        <f t="shared" si="14"/>
        <v>0</v>
      </c>
      <c r="AM64" s="105">
        <f t="shared" si="15"/>
        <v>0</v>
      </c>
      <c r="AN64" s="105">
        <f t="shared" si="16"/>
        <v>0</v>
      </c>
      <c r="AO64" s="105">
        <f t="shared" si="17"/>
        <v>0</v>
      </c>
      <c r="AP64" s="105">
        <f t="shared" si="18"/>
        <v>0</v>
      </c>
      <c r="AQ64" s="105">
        <f t="shared" si="19"/>
        <v>0</v>
      </c>
      <c r="AR64" s="105">
        <f t="shared" si="20"/>
        <v>0</v>
      </c>
      <c r="AS64" s="105">
        <f t="shared" si="21"/>
        <v>0</v>
      </c>
      <c r="AT64" s="105">
        <f t="shared" si="22"/>
        <v>0</v>
      </c>
      <c r="AU64" s="105">
        <f t="shared" si="23"/>
        <v>0</v>
      </c>
      <c r="AV64" s="105">
        <f t="shared" si="24"/>
        <v>0</v>
      </c>
      <c r="AW64" s="106"/>
      <c r="AX64" s="132"/>
      <c r="AY64" s="132"/>
      <c r="AZ64" s="132"/>
      <c r="BA64" s="108"/>
      <c r="BB64" s="109"/>
      <c r="BD64" s="110"/>
      <c r="BE64" s="111"/>
      <c r="BG64" s="85">
        <f>E64</f>
        <v>0</v>
      </c>
      <c r="BH64" s="103">
        <f t="shared" si="12"/>
        <v>0</v>
      </c>
    </row>
    <row r="65" spans="2:60" ht="20" hidden="1" customHeight="1">
      <c r="B65" s="187"/>
      <c r="C65" s="95"/>
      <c r="D65" s="113"/>
      <c r="E65" s="130"/>
      <c r="F65" s="117"/>
      <c r="G65" s="126"/>
      <c r="H65" s="117"/>
      <c r="I65" s="100"/>
      <c r="J65" s="128"/>
      <c r="K65" s="115"/>
      <c r="L65" s="128"/>
      <c r="M65" s="115"/>
      <c r="N65" s="128"/>
      <c r="O65" s="115"/>
      <c r="Q65" s="128"/>
      <c r="R65" s="120"/>
      <c r="S65" s="120"/>
      <c r="T65" s="120"/>
      <c r="U65" s="120"/>
      <c r="V65" s="120"/>
      <c r="W65" s="100"/>
      <c r="X65" s="128"/>
      <c r="Y65" s="120"/>
      <c r="Z65" s="120"/>
      <c r="AA65" s="120"/>
      <c r="AB65" s="120"/>
      <c r="AC65" s="120"/>
      <c r="AD65" s="100"/>
      <c r="AE65" s="128"/>
      <c r="AF65" s="120"/>
      <c r="AG65" s="120"/>
      <c r="AH65" s="120"/>
      <c r="AI65" s="120"/>
      <c r="AJ65" s="120"/>
      <c r="AK65" s="105">
        <f t="shared" si="13"/>
        <v>0</v>
      </c>
      <c r="AL65" s="105">
        <f t="shared" si="14"/>
        <v>0</v>
      </c>
      <c r="AM65" s="105">
        <f t="shared" si="15"/>
        <v>0</v>
      </c>
      <c r="AN65" s="105">
        <f t="shared" si="16"/>
        <v>0</v>
      </c>
      <c r="AO65" s="105">
        <f t="shared" si="17"/>
        <v>0</v>
      </c>
      <c r="AP65" s="105">
        <f t="shared" si="18"/>
        <v>0</v>
      </c>
      <c r="AQ65" s="105">
        <f t="shared" si="19"/>
        <v>0</v>
      </c>
      <c r="AR65" s="105">
        <f t="shared" si="20"/>
        <v>0</v>
      </c>
      <c r="AS65" s="105">
        <f t="shared" si="21"/>
        <v>0</v>
      </c>
      <c r="AT65" s="105">
        <f t="shared" si="22"/>
        <v>0</v>
      </c>
      <c r="AU65" s="105">
        <f t="shared" si="23"/>
        <v>0</v>
      </c>
      <c r="AV65" s="105">
        <f t="shared" si="24"/>
        <v>0</v>
      </c>
      <c r="AW65" s="106"/>
      <c r="AX65" s="132"/>
      <c r="AY65" s="132"/>
      <c r="AZ65" s="132"/>
      <c r="BA65" s="108"/>
      <c r="BB65" s="109"/>
      <c r="BD65" s="110"/>
      <c r="BE65" s="111"/>
      <c r="BG65" s="85">
        <f>E65</f>
        <v>0</v>
      </c>
      <c r="BH65" s="103">
        <f t="shared" si="12"/>
        <v>0</v>
      </c>
    </row>
    <row r="66" spans="2:60" hidden="1">
      <c r="G66" s="100"/>
    </row>
    <row r="67" spans="2:60">
      <c r="G67" s="100"/>
    </row>
    <row r="68" spans="2:60">
      <c r="G68" s="100"/>
    </row>
    <row r="69" spans="2:60">
      <c r="G69" s="100"/>
    </row>
    <row r="70" spans="2:60">
      <c r="G70" s="100"/>
    </row>
    <row r="71" spans="2:60">
      <c r="G71" s="100"/>
    </row>
    <row r="72" spans="2:60">
      <c r="G72" s="100"/>
    </row>
    <row r="73" spans="2:60">
      <c r="G73" s="100"/>
    </row>
    <row r="74" spans="2:60">
      <c r="G74" s="100"/>
    </row>
    <row r="75" spans="2:60">
      <c r="G75" s="100"/>
    </row>
    <row r="76" spans="2:60">
      <c r="G76" s="100"/>
    </row>
    <row r="77" spans="2:60">
      <c r="G77" s="100"/>
    </row>
    <row r="78" spans="2:60">
      <c r="G78" s="100"/>
    </row>
    <row r="79" spans="2:60">
      <c r="G79" s="100"/>
    </row>
    <row r="80" spans="2:60">
      <c r="G80" s="100"/>
    </row>
    <row r="81" spans="7:7">
      <c r="G81" s="100"/>
    </row>
    <row r="82" spans="7:7">
      <c r="G82" s="100"/>
    </row>
    <row r="83" spans="7:7">
      <c r="G83" s="100"/>
    </row>
    <row r="84" spans="7:7">
      <c r="G84" s="100"/>
    </row>
    <row r="85" spans="7:7">
      <c r="G85" s="100"/>
    </row>
    <row r="86" spans="7:7">
      <c r="G86" s="100"/>
    </row>
    <row r="87" spans="7:7">
      <c r="G87" s="100"/>
    </row>
    <row r="88" spans="7:7">
      <c r="G88" s="100"/>
    </row>
    <row r="89" spans="7:7">
      <c r="G89" s="100"/>
    </row>
    <row r="90" spans="7:7">
      <c r="G90" s="100"/>
    </row>
    <row r="91" spans="7:7">
      <c r="G91" s="100"/>
    </row>
    <row r="92" spans="7:7">
      <c r="G92" s="100"/>
    </row>
    <row r="93" spans="7:7">
      <c r="G93" s="100"/>
    </row>
    <row r="94" spans="7:7">
      <c r="G94" s="100"/>
    </row>
    <row r="95" spans="7:7">
      <c r="G95" s="100"/>
    </row>
    <row r="96" spans="7:7">
      <c r="G96" s="100"/>
    </row>
    <row r="97" spans="7:7">
      <c r="G97" s="100"/>
    </row>
    <row r="98" spans="7:7">
      <c r="G98" s="100"/>
    </row>
    <row r="99" spans="7:7">
      <c r="G99" s="100"/>
    </row>
    <row r="100" spans="7:7">
      <c r="G100" s="100"/>
    </row>
    <row r="101" spans="7:7">
      <c r="G101" s="100"/>
    </row>
    <row r="102" spans="7:7">
      <c r="G102" s="100"/>
    </row>
    <row r="103" spans="7:7">
      <c r="G103" s="100"/>
    </row>
    <row r="104" spans="7:7">
      <c r="G104" s="100"/>
    </row>
    <row r="105" spans="7:7">
      <c r="G105" s="100"/>
    </row>
    <row r="106" spans="7:7">
      <c r="G106" s="100"/>
    </row>
    <row r="107" spans="7:7">
      <c r="G107" s="100"/>
    </row>
    <row r="108" spans="7:7">
      <c r="G108" s="100"/>
    </row>
    <row r="109" spans="7:7">
      <c r="G109" s="100"/>
    </row>
    <row r="110" spans="7:7">
      <c r="G110" s="100"/>
    </row>
    <row r="111" spans="7:7">
      <c r="G111" s="100"/>
    </row>
  </sheetData>
  <mergeCells count="28">
    <mergeCell ref="B24:B27"/>
    <mergeCell ref="B28:B31"/>
    <mergeCell ref="B32:B35"/>
    <mergeCell ref="B2:B3"/>
    <mergeCell ref="C2:C3"/>
    <mergeCell ref="D2:D3"/>
    <mergeCell ref="E2:E3"/>
    <mergeCell ref="B20:B23"/>
    <mergeCell ref="B4:B7"/>
    <mergeCell ref="B8:B11"/>
    <mergeCell ref="B12:B15"/>
    <mergeCell ref="B16:B19"/>
    <mergeCell ref="B1:BD1"/>
    <mergeCell ref="J2:O2"/>
    <mergeCell ref="Q2:V2"/>
    <mergeCell ref="X2:AC2"/>
    <mergeCell ref="AE2:AJ2"/>
    <mergeCell ref="BD2:BD3"/>
    <mergeCell ref="AX2:AZ2"/>
    <mergeCell ref="BB2:BB3"/>
    <mergeCell ref="B60:B62"/>
    <mergeCell ref="B63:B65"/>
    <mergeCell ref="B36:B39"/>
    <mergeCell ref="B40:B43"/>
    <mergeCell ref="B48:B51"/>
    <mergeCell ref="B52:B55"/>
    <mergeCell ref="B56:B59"/>
    <mergeCell ref="B44:B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44037-AA8F-BC43-978C-0BA1E45F3C1E}">
  <sheetPr codeName="Feuil1">
    <tabColor theme="9"/>
  </sheetPr>
  <dimension ref="B1:BD226"/>
  <sheetViews>
    <sheetView showGridLines="0" topLeftCell="AK19" zoomScale="115" zoomScaleNormal="70" workbookViewId="0">
      <selection activeCell="AW33" sqref="AW33"/>
    </sheetView>
  </sheetViews>
  <sheetFormatPr baseColWidth="10" defaultColWidth="9.1640625" defaultRowHeight="14"/>
  <cols>
    <col min="1" max="1" width="2.33203125" style="29" customWidth="1"/>
    <col min="2" max="2" width="9.1640625" style="29"/>
    <col min="3" max="3" width="5.6640625" style="29" customWidth="1"/>
    <col min="4" max="4" width="3.6640625" style="29" customWidth="1"/>
    <col min="5" max="5" width="19.1640625" style="29" bestFit="1" customWidth="1"/>
    <col min="6" max="6" width="8.83203125" style="29" bestFit="1" customWidth="1"/>
    <col min="7" max="8" width="6.6640625" style="29" customWidth="1"/>
    <col min="9" max="9" width="3.6640625" style="29" customWidth="1"/>
    <col min="10" max="10" width="9.1640625" style="29"/>
    <col min="11" max="11" width="5.6640625" style="29" customWidth="1"/>
    <col min="12" max="12" width="3.6640625" style="29" customWidth="1"/>
    <col min="13" max="13" width="20" style="29" bestFit="1" customWidth="1"/>
    <col min="14" max="14" width="8.83203125" style="29" bestFit="1" customWidth="1"/>
    <col min="15" max="17" width="6.6640625" style="29" customWidth="1"/>
    <col min="18" max="18" width="9.6640625" style="29" bestFit="1" customWidth="1"/>
    <col min="19" max="20" width="6.6640625" style="29" customWidth="1"/>
    <col min="21" max="21" width="15.83203125" style="29" bestFit="1" customWidth="1"/>
    <col min="22" max="22" width="8.83203125" style="29" bestFit="1" customWidth="1"/>
    <col min="23" max="23" width="6.6640625" style="29" customWidth="1"/>
    <col min="24" max="24" width="5.83203125" style="29" bestFit="1" customWidth="1"/>
    <col min="25" max="25" width="5.83203125" style="29" customWidth="1"/>
    <col min="26" max="26" width="9.1640625" style="29"/>
    <col min="27" max="27" width="9.6640625" style="29" bestFit="1" customWidth="1"/>
    <col min="28" max="28" width="3.6640625" style="29" customWidth="1"/>
    <col min="29" max="29" width="17.5" style="29" customWidth="1"/>
    <col min="30" max="30" width="8.83203125" style="29" bestFit="1" customWidth="1"/>
    <col min="31" max="33" width="6.6640625" style="29" customWidth="1"/>
    <col min="34" max="34" width="9.6640625" style="29" bestFit="1" customWidth="1"/>
    <col min="35" max="36" width="6.6640625" style="29" customWidth="1"/>
    <col min="37" max="37" width="19.6640625" style="29" customWidth="1"/>
    <col min="38" max="38" width="15.5" style="29" customWidth="1"/>
    <col min="39" max="40" width="6.6640625" style="29" customWidth="1"/>
    <col min="41" max="42" width="9.1640625" style="29"/>
    <col min="43" max="43" width="5.6640625" style="29" customWidth="1"/>
    <col min="44" max="44" width="3.6640625" style="29" customWidth="1"/>
    <col min="45" max="45" width="17.5" style="29" bestFit="1" customWidth="1"/>
    <col min="46" max="46" width="8.83203125" style="29" bestFit="1" customWidth="1"/>
    <col min="47" max="48" width="6.6640625" style="29" customWidth="1"/>
    <col min="49" max="50" width="9.1640625" style="29"/>
    <col min="51" max="51" width="5.5" style="29" bestFit="1" customWidth="1"/>
    <col min="52" max="52" width="5.1640625" style="29" bestFit="1" customWidth="1"/>
    <col min="53" max="53" width="14.5" style="29" bestFit="1" customWidth="1"/>
    <col min="54" max="16384" width="9.1640625" style="29"/>
  </cols>
  <sheetData>
    <row r="1" spans="2:48" ht="27" customHeight="1">
      <c r="B1" s="207" t="s">
        <v>285</v>
      </c>
      <c r="C1" s="207"/>
      <c r="D1" s="207"/>
      <c r="E1" s="207"/>
      <c r="F1" s="207"/>
      <c r="G1" s="207"/>
      <c r="H1" s="207"/>
      <c r="J1" s="207" t="s">
        <v>286</v>
      </c>
      <c r="K1" s="207"/>
      <c r="L1" s="207"/>
      <c r="M1" s="207"/>
      <c r="N1" s="207"/>
      <c r="O1" s="207"/>
      <c r="P1" s="207"/>
      <c r="Z1" s="207" t="s">
        <v>287</v>
      </c>
      <c r="AA1" s="207"/>
      <c r="AB1" s="207"/>
      <c r="AC1" s="207"/>
      <c r="AD1" s="207"/>
      <c r="AE1" s="207"/>
      <c r="AF1" s="207"/>
      <c r="AP1" s="207" t="s">
        <v>288</v>
      </c>
      <c r="AQ1" s="207"/>
      <c r="AR1" s="207"/>
      <c r="AS1" s="207"/>
      <c r="AT1" s="207"/>
      <c r="AU1" s="207"/>
      <c r="AV1" s="207"/>
    </row>
    <row r="2" spans="2:48" ht="3" customHeight="1"/>
    <row r="3" spans="2:48">
      <c r="B3" s="198" t="s">
        <v>289</v>
      </c>
      <c r="C3" s="30" t="s">
        <v>290</v>
      </c>
      <c r="D3" s="31" t="s">
        <v>291</v>
      </c>
      <c r="E3" s="32" t="s">
        <v>309</v>
      </c>
      <c r="F3" s="31" t="s">
        <v>310</v>
      </c>
      <c r="G3" s="30" t="s">
        <v>311</v>
      </c>
      <c r="H3" s="31" t="s">
        <v>312</v>
      </c>
    </row>
    <row r="4" spans="2:48">
      <c r="B4" s="199"/>
      <c r="C4" s="33">
        <v>1</v>
      </c>
      <c r="D4" s="34">
        <v>32</v>
      </c>
      <c r="E4" s="35" t="s">
        <v>47</v>
      </c>
      <c r="F4" s="36" t="s">
        <v>372</v>
      </c>
      <c r="G4" s="37" t="s">
        <v>254</v>
      </c>
      <c r="H4" s="38">
        <v>3</v>
      </c>
    </row>
    <row r="5" spans="2:48">
      <c r="B5" s="199"/>
      <c r="C5" s="40">
        <v>2</v>
      </c>
      <c r="D5" s="34">
        <v>1</v>
      </c>
      <c r="E5" s="35" t="s">
        <v>14</v>
      </c>
      <c r="F5" s="36" t="s">
        <v>373</v>
      </c>
      <c r="G5" s="37" t="s">
        <v>68</v>
      </c>
      <c r="H5" s="38">
        <v>1</v>
      </c>
    </row>
    <row r="6" spans="2:48">
      <c r="B6" s="199"/>
      <c r="C6" s="41">
        <v>3</v>
      </c>
      <c r="D6" s="34">
        <v>16</v>
      </c>
      <c r="E6" s="35" t="s">
        <v>34</v>
      </c>
      <c r="F6" s="36" t="s">
        <v>374</v>
      </c>
      <c r="G6" s="37" t="s">
        <v>210</v>
      </c>
      <c r="H6" s="38">
        <v>2</v>
      </c>
      <c r="J6" s="198" t="s">
        <v>292</v>
      </c>
      <c r="K6" s="30" t="s">
        <v>290</v>
      </c>
      <c r="L6" s="31" t="s">
        <v>291</v>
      </c>
      <c r="M6" s="32" t="s">
        <v>309</v>
      </c>
      <c r="N6" s="31" t="s">
        <v>310</v>
      </c>
      <c r="O6" s="30" t="s">
        <v>311</v>
      </c>
      <c r="P6" s="31" t="s">
        <v>312</v>
      </c>
    </row>
    <row r="7" spans="2:48">
      <c r="B7" s="199"/>
      <c r="C7" s="42">
        <v>4</v>
      </c>
      <c r="D7" s="34">
        <v>24</v>
      </c>
      <c r="E7" s="35" t="s">
        <v>42</v>
      </c>
      <c r="F7" s="36" t="s">
        <v>375</v>
      </c>
      <c r="G7" s="37" t="s">
        <v>76</v>
      </c>
      <c r="H7" s="38">
        <v>4</v>
      </c>
      <c r="J7" s="199"/>
      <c r="K7" s="33">
        <v>1</v>
      </c>
      <c r="L7" s="34">
        <v>2</v>
      </c>
      <c r="M7" s="35" t="s">
        <v>34</v>
      </c>
      <c r="N7" s="36"/>
      <c r="O7" s="37" t="s">
        <v>76</v>
      </c>
      <c r="P7" s="38">
        <v>4</v>
      </c>
    </row>
    <row r="8" spans="2:48">
      <c r="J8" s="199"/>
      <c r="K8" s="40">
        <v>2</v>
      </c>
      <c r="L8" s="34">
        <v>1</v>
      </c>
      <c r="M8" s="35" t="s">
        <v>14</v>
      </c>
      <c r="N8" s="36" t="s">
        <v>406</v>
      </c>
      <c r="O8" s="37" t="s">
        <v>70</v>
      </c>
      <c r="P8" s="38">
        <v>1</v>
      </c>
    </row>
    <row r="9" spans="2:48" ht="17.25" customHeight="1">
      <c r="B9" s="195" t="s">
        <v>293</v>
      </c>
      <c r="C9" s="30" t="s">
        <v>290</v>
      </c>
      <c r="D9" s="31" t="s">
        <v>291</v>
      </c>
      <c r="E9" s="32" t="s">
        <v>309</v>
      </c>
      <c r="F9" s="31" t="s">
        <v>310</v>
      </c>
      <c r="G9" s="30" t="s">
        <v>311</v>
      </c>
      <c r="H9" s="31" t="s">
        <v>312</v>
      </c>
      <c r="J9" s="199"/>
      <c r="K9" s="41">
        <v>3</v>
      </c>
      <c r="L9" s="34">
        <v>1</v>
      </c>
      <c r="M9" s="35" t="s">
        <v>20</v>
      </c>
      <c r="N9" s="36" t="s">
        <v>407</v>
      </c>
      <c r="O9" s="37" t="s">
        <v>122</v>
      </c>
      <c r="P9" s="38">
        <v>2</v>
      </c>
    </row>
    <row r="10" spans="2:48" ht="13.5" customHeight="1">
      <c r="B10" s="196"/>
      <c r="C10" s="33">
        <v>1</v>
      </c>
      <c r="D10" s="34">
        <v>25</v>
      </c>
      <c r="E10" s="35" t="s">
        <v>193</v>
      </c>
      <c r="F10" s="36" t="s">
        <v>376</v>
      </c>
      <c r="G10" s="37" t="s">
        <v>76</v>
      </c>
      <c r="H10" s="38">
        <v>4</v>
      </c>
      <c r="J10" s="199"/>
      <c r="K10" s="42">
        <v>4</v>
      </c>
      <c r="L10" s="34">
        <v>2</v>
      </c>
      <c r="M10" s="35" t="s">
        <v>35</v>
      </c>
      <c r="N10" s="36" t="s">
        <v>408</v>
      </c>
      <c r="O10" s="37" t="s">
        <v>216</v>
      </c>
      <c r="P10" s="38">
        <v>3</v>
      </c>
    </row>
    <row r="11" spans="2:48" ht="13.5" customHeight="1">
      <c r="B11" s="196"/>
      <c r="C11" s="40">
        <v>2</v>
      </c>
      <c r="D11" s="34">
        <v>8</v>
      </c>
      <c r="E11" s="35" t="s">
        <v>20</v>
      </c>
      <c r="F11" s="36" t="s">
        <v>377</v>
      </c>
      <c r="G11" s="37" t="s">
        <v>120</v>
      </c>
      <c r="H11" s="38">
        <v>1</v>
      </c>
    </row>
    <row r="12" spans="2:48" ht="13.5" customHeight="1">
      <c r="B12" s="196"/>
      <c r="C12" s="41">
        <v>3</v>
      </c>
      <c r="D12" s="34">
        <v>9</v>
      </c>
      <c r="E12" s="35" t="s">
        <v>29</v>
      </c>
      <c r="F12" s="36" t="s">
        <v>375</v>
      </c>
      <c r="G12" s="37" t="s">
        <v>76</v>
      </c>
      <c r="H12" s="38">
        <v>3</v>
      </c>
      <c r="Z12" s="198" t="s">
        <v>294</v>
      </c>
      <c r="AA12" s="30" t="s">
        <v>290</v>
      </c>
      <c r="AB12" s="31" t="s">
        <v>291</v>
      </c>
      <c r="AC12" s="32" t="s">
        <v>309</v>
      </c>
      <c r="AD12" s="31" t="s">
        <v>310</v>
      </c>
      <c r="AE12" s="30" t="s">
        <v>311</v>
      </c>
      <c r="AF12" s="31" t="s">
        <v>312</v>
      </c>
    </row>
    <row r="13" spans="2:48" ht="13.5" customHeight="1">
      <c r="B13" s="197"/>
      <c r="C13" s="42">
        <v>4</v>
      </c>
      <c r="D13" s="34">
        <v>17</v>
      </c>
      <c r="E13" s="35" t="s">
        <v>35</v>
      </c>
      <c r="F13" s="36" t="s">
        <v>378</v>
      </c>
      <c r="G13" s="37" t="s">
        <v>214</v>
      </c>
      <c r="H13" s="38">
        <v>2</v>
      </c>
      <c r="Z13" s="199"/>
      <c r="AA13" s="33">
        <v>1</v>
      </c>
      <c r="AB13" s="34">
        <v>2</v>
      </c>
      <c r="AC13" s="35" t="s">
        <v>20</v>
      </c>
      <c r="AD13" s="36" t="s">
        <v>390</v>
      </c>
      <c r="AE13" s="37" t="s">
        <v>124</v>
      </c>
      <c r="AF13" s="38">
        <v>2</v>
      </c>
    </row>
    <row r="14" spans="2:48">
      <c r="Z14" s="199"/>
      <c r="AA14" s="40">
        <v>2</v>
      </c>
      <c r="AB14" s="34">
        <v>1</v>
      </c>
      <c r="AC14" s="35" t="s">
        <v>14</v>
      </c>
      <c r="AD14" s="36" t="s">
        <v>427</v>
      </c>
      <c r="AE14" s="37" t="s">
        <v>73</v>
      </c>
      <c r="AF14" s="38">
        <v>1</v>
      </c>
    </row>
    <row r="15" spans="2:48" ht="13.5" customHeight="1">
      <c r="B15" s="195" t="s">
        <v>295</v>
      </c>
      <c r="C15" s="30" t="s">
        <v>290</v>
      </c>
      <c r="D15" s="31" t="s">
        <v>291</v>
      </c>
      <c r="E15" s="32" t="s">
        <v>309</v>
      </c>
      <c r="F15" s="31" t="s">
        <v>310</v>
      </c>
      <c r="G15" s="30" t="s">
        <v>311</v>
      </c>
      <c r="H15" s="31" t="s">
        <v>312</v>
      </c>
      <c r="M15" s="29" t="s">
        <v>409</v>
      </c>
      <c r="Z15" s="199"/>
      <c r="AA15" s="41">
        <v>3</v>
      </c>
      <c r="AB15" s="34">
        <v>1</v>
      </c>
      <c r="AC15" s="35" t="s">
        <v>22</v>
      </c>
      <c r="AD15" s="36"/>
      <c r="AE15" s="37" t="s">
        <v>76</v>
      </c>
      <c r="AF15" s="38">
        <v>4</v>
      </c>
    </row>
    <row r="16" spans="2:48" ht="13.5" customHeight="1">
      <c r="B16" s="196"/>
      <c r="C16" s="33">
        <v>1</v>
      </c>
      <c r="D16" s="34">
        <v>27</v>
      </c>
      <c r="E16" s="35" t="s">
        <v>43</v>
      </c>
      <c r="F16" s="36" t="s">
        <v>379</v>
      </c>
      <c r="G16" s="37" t="s">
        <v>244</v>
      </c>
      <c r="H16" s="38">
        <v>4</v>
      </c>
      <c r="Z16" s="199"/>
      <c r="AA16" s="42">
        <v>4</v>
      </c>
      <c r="AB16" s="34">
        <v>2</v>
      </c>
      <c r="AC16" s="35" t="s">
        <v>21</v>
      </c>
      <c r="AD16" s="36" t="s">
        <v>428</v>
      </c>
      <c r="AE16" s="37" t="s">
        <v>133</v>
      </c>
      <c r="AF16" s="38">
        <v>3</v>
      </c>
    </row>
    <row r="17" spans="2:56" ht="13.5" customHeight="1">
      <c r="B17" s="196"/>
      <c r="C17" s="40">
        <v>2</v>
      </c>
      <c r="D17" s="34">
        <v>6</v>
      </c>
      <c r="E17" s="35" t="s">
        <v>22</v>
      </c>
      <c r="F17" s="36" t="s">
        <v>380</v>
      </c>
      <c r="G17" s="37" t="s">
        <v>139</v>
      </c>
      <c r="H17" s="38">
        <v>1</v>
      </c>
    </row>
    <row r="18" spans="2:56" ht="13.5" customHeight="1">
      <c r="B18" s="196"/>
      <c r="C18" s="41">
        <v>3</v>
      </c>
      <c r="D18" s="34">
        <v>11</v>
      </c>
      <c r="E18" s="35" t="s">
        <v>24</v>
      </c>
      <c r="F18" s="36" t="s">
        <v>381</v>
      </c>
      <c r="G18" s="37" t="s">
        <v>147</v>
      </c>
      <c r="H18" s="38">
        <v>2</v>
      </c>
      <c r="J18" s="198" t="s">
        <v>296</v>
      </c>
      <c r="K18" s="30" t="s">
        <v>290</v>
      </c>
      <c r="L18" s="31" t="s">
        <v>291</v>
      </c>
      <c r="M18" s="32" t="s">
        <v>309</v>
      </c>
      <c r="N18" s="31" t="s">
        <v>310</v>
      </c>
      <c r="O18" s="30" t="s">
        <v>311</v>
      </c>
      <c r="P18" s="31" t="s">
        <v>312</v>
      </c>
    </row>
    <row r="19" spans="2:56" ht="13.5" customHeight="1">
      <c r="B19" s="197"/>
      <c r="C19" s="42">
        <v>4</v>
      </c>
      <c r="D19" s="34">
        <v>19</v>
      </c>
      <c r="E19" s="35" t="s">
        <v>36</v>
      </c>
      <c r="F19" s="36" t="s">
        <v>382</v>
      </c>
      <c r="G19" s="37" t="s">
        <v>219</v>
      </c>
      <c r="H19" s="38">
        <v>3</v>
      </c>
      <c r="J19" s="199"/>
      <c r="K19" s="33">
        <v>1</v>
      </c>
      <c r="L19" s="34">
        <v>2</v>
      </c>
      <c r="M19" s="35" t="s">
        <v>24</v>
      </c>
      <c r="N19" s="36" t="s">
        <v>410</v>
      </c>
      <c r="O19" s="37" t="s">
        <v>149</v>
      </c>
      <c r="P19" s="38">
        <v>3</v>
      </c>
    </row>
    <row r="20" spans="2:56">
      <c r="G20" s="43"/>
      <c r="J20" s="199"/>
      <c r="K20" s="40">
        <v>2</v>
      </c>
      <c r="L20" s="34">
        <v>1</v>
      </c>
      <c r="M20" s="35" t="s">
        <v>22</v>
      </c>
      <c r="N20" s="36" t="s">
        <v>411</v>
      </c>
      <c r="O20" s="37" t="s">
        <v>141</v>
      </c>
      <c r="P20" s="38">
        <v>1</v>
      </c>
    </row>
    <row r="21" spans="2:56">
      <c r="B21" s="195" t="s">
        <v>297</v>
      </c>
      <c r="C21" s="30" t="s">
        <v>290</v>
      </c>
      <c r="D21" s="31" t="s">
        <v>291</v>
      </c>
      <c r="E21" s="32" t="s">
        <v>309</v>
      </c>
      <c r="F21" s="31" t="s">
        <v>310</v>
      </c>
      <c r="G21" s="30" t="s">
        <v>311</v>
      </c>
      <c r="H21" s="31" t="s">
        <v>312</v>
      </c>
      <c r="J21" s="199"/>
      <c r="K21" s="41">
        <v>3</v>
      </c>
      <c r="L21" s="34">
        <v>1</v>
      </c>
      <c r="M21" s="35" t="s">
        <v>21</v>
      </c>
      <c r="N21" s="36" t="s">
        <v>412</v>
      </c>
      <c r="O21" s="37" t="s">
        <v>131</v>
      </c>
      <c r="P21" s="38">
        <v>2</v>
      </c>
    </row>
    <row r="22" spans="2:56">
      <c r="B22" s="196"/>
      <c r="C22" s="33">
        <v>1</v>
      </c>
      <c r="D22" s="34">
        <v>29</v>
      </c>
      <c r="E22" s="35" t="s">
        <v>44</v>
      </c>
      <c r="F22" s="36"/>
      <c r="G22" s="37" t="s">
        <v>76</v>
      </c>
      <c r="H22" s="38">
        <v>4</v>
      </c>
      <c r="J22" s="199"/>
      <c r="K22" s="42">
        <v>4</v>
      </c>
      <c r="L22" s="34">
        <v>2</v>
      </c>
      <c r="M22" s="35" t="s">
        <v>38</v>
      </c>
      <c r="N22" s="36"/>
      <c r="O22" s="37" t="s">
        <v>76</v>
      </c>
      <c r="P22" s="38">
        <v>4</v>
      </c>
    </row>
    <row r="23" spans="2:56">
      <c r="B23" s="196"/>
      <c r="C23" s="40">
        <v>2</v>
      </c>
      <c r="D23" s="34">
        <v>4</v>
      </c>
      <c r="E23" s="35" t="s">
        <v>16</v>
      </c>
      <c r="F23" s="36" t="s">
        <v>376</v>
      </c>
      <c r="G23" s="37" t="s">
        <v>76</v>
      </c>
      <c r="H23" s="38">
        <v>3</v>
      </c>
    </row>
    <row r="24" spans="2:56">
      <c r="B24" s="196"/>
      <c r="C24" s="41">
        <v>3</v>
      </c>
      <c r="D24" s="34">
        <v>13</v>
      </c>
      <c r="E24" s="35" t="s">
        <v>21</v>
      </c>
      <c r="F24" s="36" t="s">
        <v>383</v>
      </c>
      <c r="G24" s="37" t="s">
        <v>129</v>
      </c>
      <c r="H24" s="38">
        <v>1</v>
      </c>
      <c r="AP24" s="198" t="s">
        <v>298</v>
      </c>
      <c r="AQ24" s="30" t="s">
        <v>290</v>
      </c>
      <c r="AR24" s="31" t="s">
        <v>291</v>
      </c>
      <c r="AS24" s="32" t="s">
        <v>309</v>
      </c>
      <c r="AT24" s="31" t="s">
        <v>310</v>
      </c>
      <c r="AU24" s="30" t="s">
        <v>311</v>
      </c>
      <c r="AV24" s="31" t="s">
        <v>312</v>
      </c>
      <c r="AX24" s="198" t="s">
        <v>299</v>
      </c>
      <c r="AY24" s="30" t="s">
        <v>290</v>
      </c>
      <c r="AZ24" s="31" t="s">
        <v>291</v>
      </c>
      <c r="BA24" s="32" t="s">
        <v>309</v>
      </c>
      <c r="BB24" s="31" t="s">
        <v>310</v>
      </c>
      <c r="BC24" s="30" t="s">
        <v>311</v>
      </c>
      <c r="BD24" s="31" t="s">
        <v>312</v>
      </c>
    </row>
    <row r="25" spans="2:56">
      <c r="B25" s="197"/>
      <c r="C25" s="42">
        <v>4</v>
      </c>
      <c r="D25" s="34">
        <v>21</v>
      </c>
      <c r="E25" s="35" t="s">
        <v>38</v>
      </c>
      <c r="F25" s="36" t="s">
        <v>384</v>
      </c>
      <c r="G25" s="37" t="s">
        <v>229</v>
      </c>
      <c r="H25" s="38">
        <v>2</v>
      </c>
      <c r="AP25" s="199"/>
      <c r="AQ25" s="33">
        <v>1</v>
      </c>
      <c r="AR25" s="34">
        <v>2</v>
      </c>
      <c r="AS25" s="35" t="s">
        <v>20</v>
      </c>
      <c r="AT25" s="36" t="s">
        <v>425</v>
      </c>
      <c r="AU25" s="37" t="s">
        <v>126</v>
      </c>
      <c r="AV25" s="38">
        <v>3</v>
      </c>
      <c r="AX25" s="199"/>
      <c r="AY25" s="33">
        <v>1</v>
      </c>
      <c r="AZ25" s="34">
        <v>2</v>
      </c>
      <c r="BA25" s="35" t="s">
        <v>17</v>
      </c>
      <c r="BB25" s="36" t="s">
        <v>447</v>
      </c>
      <c r="BC25" s="37" t="s">
        <v>448</v>
      </c>
      <c r="BD25" s="38">
        <v>2</v>
      </c>
    </row>
    <row r="26" spans="2:56">
      <c r="AP26" s="199"/>
      <c r="AQ26" s="40">
        <v>2</v>
      </c>
      <c r="AR26" s="34">
        <v>1</v>
      </c>
      <c r="AS26" s="35" t="s">
        <v>14</v>
      </c>
      <c r="AT26" s="36" t="s">
        <v>445</v>
      </c>
      <c r="AU26" s="37" t="s">
        <v>75</v>
      </c>
      <c r="AV26" s="38">
        <v>1</v>
      </c>
      <c r="AX26" s="199"/>
      <c r="AY26" s="40">
        <v>2</v>
      </c>
      <c r="AZ26" s="34">
        <v>2</v>
      </c>
      <c r="BA26" s="35" t="s">
        <v>18</v>
      </c>
      <c r="BB26" s="36" t="s">
        <v>376</v>
      </c>
      <c r="BC26" s="37" t="s">
        <v>76</v>
      </c>
      <c r="BD26" s="38">
        <v>4</v>
      </c>
    </row>
    <row r="27" spans="2:56">
      <c r="B27" s="195" t="s">
        <v>300</v>
      </c>
      <c r="C27" s="30" t="s">
        <v>290</v>
      </c>
      <c r="D27" s="31" t="s">
        <v>291</v>
      </c>
      <c r="E27" s="32" t="s">
        <v>309</v>
      </c>
      <c r="F27" s="31" t="s">
        <v>310</v>
      </c>
      <c r="G27" s="30" t="s">
        <v>311</v>
      </c>
      <c r="H27" s="31" t="s">
        <v>312</v>
      </c>
      <c r="AP27" s="199"/>
      <c r="AQ27" s="41">
        <v>3</v>
      </c>
      <c r="AR27" s="34">
        <v>1</v>
      </c>
      <c r="AS27" s="35" t="s">
        <v>18</v>
      </c>
      <c r="AT27" s="36" t="s">
        <v>446</v>
      </c>
      <c r="AU27" s="37" t="s">
        <v>105</v>
      </c>
      <c r="AV27" s="38">
        <v>2</v>
      </c>
      <c r="AX27" s="199"/>
      <c r="AY27" s="41">
        <v>3</v>
      </c>
      <c r="AZ27" s="34">
        <v>1</v>
      </c>
      <c r="BA27" s="35" t="s">
        <v>14</v>
      </c>
      <c r="BB27" s="36" t="s">
        <v>376</v>
      </c>
      <c r="BC27" s="37" t="s">
        <v>76</v>
      </c>
      <c r="BD27" s="38">
        <v>3</v>
      </c>
    </row>
    <row r="28" spans="2:56">
      <c r="B28" s="196"/>
      <c r="C28" s="33">
        <v>1</v>
      </c>
      <c r="D28" s="34">
        <v>30</v>
      </c>
      <c r="E28" s="35" t="s">
        <v>45</v>
      </c>
      <c r="F28" s="36" t="s">
        <v>385</v>
      </c>
      <c r="G28" s="37" t="s">
        <v>76</v>
      </c>
      <c r="H28" s="38">
        <v>3</v>
      </c>
      <c r="AP28" s="199"/>
      <c r="AQ28" s="42">
        <v>4</v>
      </c>
      <c r="AR28" s="34">
        <v>2</v>
      </c>
      <c r="AS28" s="35" t="s">
        <v>17</v>
      </c>
      <c r="AT28" s="36" t="s">
        <v>375</v>
      </c>
      <c r="AU28" s="37" t="s">
        <v>76</v>
      </c>
      <c r="AV28" s="38">
        <v>4</v>
      </c>
      <c r="AX28" s="199"/>
      <c r="AY28" s="42">
        <v>4</v>
      </c>
      <c r="AZ28" s="34">
        <v>1</v>
      </c>
      <c r="BA28" s="35" t="s">
        <v>16</v>
      </c>
      <c r="BB28" s="36" t="s">
        <v>449</v>
      </c>
      <c r="BC28" s="37" t="s">
        <v>450</v>
      </c>
      <c r="BD28" s="38">
        <v>1</v>
      </c>
    </row>
    <row r="29" spans="2:56">
      <c r="B29" s="196"/>
      <c r="C29" s="40">
        <v>2</v>
      </c>
      <c r="D29" s="34">
        <v>3</v>
      </c>
      <c r="E29" s="35" t="s">
        <v>28</v>
      </c>
      <c r="F29" s="36"/>
      <c r="G29" s="37" t="s">
        <v>76</v>
      </c>
      <c r="H29" s="38">
        <v>4</v>
      </c>
    </row>
    <row r="30" spans="2:56">
      <c r="B30" s="196"/>
      <c r="C30" s="41">
        <v>3</v>
      </c>
      <c r="D30" s="34">
        <v>14</v>
      </c>
      <c r="E30" s="35" t="s">
        <v>17</v>
      </c>
      <c r="F30" s="36" t="s">
        <v>386</v>
      </c>
      <c r="G30" s="37" t="s">
        <v>91</v>
      </c>
      <c r="H30" s="38">
        <v>1</v>
      </c>
      <c r="J30" s="198" t="s">
        <v>302</v>
      </c>
      <c r="K30" s="30" t="s">
        <v>290</v>
      </c>
      <c r="L30" s="31" t="s">
        <v>291</v>
      </c>
      <c r="M30" s="32" t="s">
        <v>309</v>
      </c>
      <c r="N30" s="31" t="s">
        <v>310</v>
      </c>
      <c r="O30" s="30" t="s">
        <v>311</v>
      </c>
      <c r="P30" s="31" t="s">
        <v>312</v>
      </c>
      <c r="AX30" s="198" t="s">
        <v>303</v>
      </c>
      <c r="AY30" s="30" t="s">
        <v>290</v>
      </c>
      <c r="AZ30" s="31" t="s">
        <v>291</v>
      </c>
      <c r="BA30" s="32" t="s">
        <v>309</v>
      </c>
      <c r="BB30" s="31" t="s">
        <v>310</v>
      </c>
      <c r="BC30" s="30" t="s">
        <v>311</v>
      </c>
      <c r="BD30" s="31" t="s">
        <v>312</v>
      </c>
    </row>
    <row r="31" spans="2:56">
      <c r="B31" s="197"/>
      <c r="C31" s="42">
        <v>4</v>
      </c>
      <c r="D31" s="34">
        <v>22</v>
      </c>
      <c r="E31" s="35" t="s">
        <v>30</v>
      </c>
      <c r="F31" s="36" t="s">
        <v>387</v>
      </c>
      <c r="G31" s="37" t="s">
        <v>189</v>
      </c>
      <c r="H31" s="38">
        <v>2</v>
      </c>
      <c r="J31" s="199"/>
      <c r="K31" s="33">
        <v>1</v>
      </c>
      <c r="L31" s="34">
        <v>2</v>
      </c>
      <c r="M31" s="35" t="s">
        <v>30</v>
      </c>
      <c r="N31" s="36" t="s">
        <v>376</v>
      </c>
      <c r="O31" s="37" t="s">
        <v>76</v>
      </c>
      <c r="P31" s="38">
        <v>4</v>
      </c>
      <c r="AX31" s="199"/>
      <c r="AY31" s="33">
        <v>1</v>
      </c>
      <c r="AZ31" s="34">
        <v>2</v>
      </c>
      <c r="BA31" s="35" t="s">
        <v>17</v>
      </c>
      <c r="BB31" s="36" t="s">
        <v>375</v>
      </c>
      <c r="BC31" s="37" t="s">
        <v>76</v>
      </c>
      <c r="BD31" s="38">
        <v>3</v>
      </c>
    </row>
    <row r="32" spans="2:56">
      <c r="J32" s="199"/>
      <c r="K32" s="40">
        <v>2</v>
      </c>
      <c r="L32" s="34">
        <v>1</v>
      </c>
      <c r="M32" s="35" t="s">
        <v>17</v>
      </c>
      <c r="N32" s="36" t="s">
        <v>413</v>
      </c>
      <c r="O32" s="37" t="s">
        <v>93</v>
      </c>
      <c r="P32" s="38">
        <v>2</v>
      </c>
      <c r="AX32" s="199"/>
      <c r="AY32" s="40">
        <v>2</v>
      </c>
      <c r="AZ32" s="34">
        <v>2</v>
      </c>
      <c r="BA32" s="35" t="s">
        <v>18</v>
      </c>
      <c r="BB32" s="36" t="s">
        <v>376</v>
      </c>
      <c r="BC32" s="37" t="s">
        <v>76</v>
      </c>
      <c r="BD32" s="38">
        <v>4</v>
      </c>
    </row>
    <row r="33" spans="2:56">
      <c r="B33" s="195" t="s">
        <v>304</v>
      </c>
      <c r="C33" s="30" t="s">
        <v>290</v>
      </c>
      <c r="D33" s="31" t="s">
        <v>291</v>
      </c>
      <c r="E33" s="32" t="s">
        <v>309</v>
      </c>
      <c r="F33" s="31" t="s">
        <v>310</v>
      </c>
      <c r="G33" s="30" t="s">
        <v>311</v>
      </c>
      <c r="H33" s="31" t="s">
        <v>312</v>
      </c>
      <c r="J33" s="199"/>
      <c r="K33" s="41">
        <v>3</v>
      </c>
      <c r="L33" s="34">
        <v>1</v>
      </c>
      <c r="M33" s="35" t="s">
        <v>19</v>
      </c>
      <c r="N33" s="36" t="s">
        <v>414</v>
      </c>
      <c r="O33" s="37" t="s">
        <v>109</v>
      </c>
      <c r="P33" s="38">
        <v>3</v>
      </c>
      <c r="AX33" s="199"/>
      <c r="AY33" s="41">
        <v>3</v>
      </c>
      <c r="AZ33" s="34">
        <v>1</v>
      </c>
      <c r="BA33" s="35" t="s">
        <v>14</v>
      </c>
      <c r="BB33" s="36" t="s">
        <v>451</v>
      </c>
      <c r="BC33" s="37" t="s">
        <v>452</v>
      </c>
      <c r="BD33" s="38">
        <v>1</v>
      </c>
    </row>
    <row r="34" spans="2:56">
      <c r="B34" s="196"/>
      <c r="C34" s="33">
        <v>1</v>
      </c>
      <c r="D34" s="34">
        <v>28</v>
      </c>
      <c r="E34" s="35" t="s">
        <v>27</v>
      </c>
      <c r="F34" s="36" t="s">
        <v>388</v>
      </c>
      <c r="G34" s="37" t="s">
        <v>168</v>
      </c>
      <c r="H34" s="38">
        <v>4</v>
      </c>
      <c r="J34" s="199"/>
      <c r="K34" s="42">
        <v>4</v>
      </c>
      <c r="L34" s="34">
        <v>2</v>
      </c>
      <c r="M34" s="35" t="s">
        <v>25</v>
      </c>
      <c r="N34" s="36" t="s">
        <v>415</v>
      </c>
      <c r="O34" s="37" t="s">
        <v>157</v>
      </c>
      <c r="P34" s="38">
        <v>1</v>
      </c>
      <c r="AX34" s="199"/>
      <c r="AY34" s="42">
        <v>4</v>
      </c>
      <c r="AZ34" s="34">
        <v>1</v>
      </c>
      <c r="BA34" s="35" t="s">
        <v>16</v>
      </c>
      <c r="BB34" s="36" t="s">
        <v>453</v>
      </c>
      <c r="BC34" s="37" t="s">
        <v>454</v>
      </c>
      <c r="BD34" s="38">
        <v>2</v>
      </c>
    </row>
    <row r="35" spans="2:56">
      <c r="B35" s="196"/>
      <c r="C35" s="40">
        <v>2</v>
      </c>
      <c r="D35" s="34" t="s">
        <v>301</v>
      </c>
      <c r="E35" s="35" t="s">
        <v>19</v>
      </c>
      <c r="F35" s="36" t="s">
        <v>389</v>
      </c>
      <c r="G35" s="37" t="s">
        <v>107</v>
      </c>
      <c r="H35" s="38">
        <v>1</v>
      </c>
    </row>
    <row r="36" spans="2:56" ht="16" customHeight="1">
      <c r="B36" s="196"/>
      <c r="C36" s="41">
        <v>3</v>
      </c>
      <c r="D36" s="34">
        <v>12</v>
      </c>
      <c r="E36" s="35" t="s">
        <v>25</v>
      </c>
      <c r="F36" s="36" t="s">
        <v>390</v>
      </c>
      <c r="G36" s="37" t="s">
        <v>124</v>
      </c>
      <c r="H36" s="38">
        <v>2</v>
      </c>
      <c r="Z36" s="198" t="s">
        <v>305</v>
      </c>
      <c r="AA36" s="30" t="s">
        <v>290</v>
      </c>
      <c r="AB36" s="31" t="s">
        <v>291</v>
      </c>
      <c r="AC36" s="32" t="s">
        <v>309</v>
      </c>
      <c r="AD36" s="31" t="s">
        <v>310</v>
      </c>
      <c r="AE36" s="30" t="s">
        <v>311</v>
      </c>
      <c r="AF36" s="31" t="s">
        <v>312</v>
      </c>
      <c r="AX36" s="198" t="s">
        <v>306</v>
      </c>
      <c r="AY36" s="30" t="s">
        <v>307</v>
      </c>
      <c r="AZ36" s="31" t="s">
        <v>308</v>
      </c>
      <c r="BA36" s="32" t="s">
        <v>309</v>
      </c>
      <c r="BB36" s="31" t="s">
        <v>310</v>
      </c>
      <c r="BC36" s="30" t="s">
        <v>311</v>
      </c>
      <c r="BD36" s="31" t="s">
        <v>312</v>
      </c>
    </row>
    <row r="37" spans="2:56" ht="16" customHeight="1">
      <c r="B37" s="197"/>
      <c r="C37" s="42">
        <v>4</v>
      </c>
      <c r="D37" s="34">
        <v>20</v>
      </c>
      <c r="E37" s="35" t="s">
        <v>37</v>
      </c>
      <c r="F37" s="36" t="s">
        <v>391</v>
      </c>
      <c r="G37" s="37" t="s">
        <v>224</v>
      </c>
      <c r="H37" s="38">
        <v>3</v>
      </c>
      <c r="Z37" s="199"/>
      <c r="AA37" s="33">
        <v>1</v>
      </c>
      <c r="AB37" s="34">
        <v>2</v>
      </c>
      <c r="AC37" s="35" t="s">
        <v>17</v>
      </c>
      <c r="AD37" s="36" t="s">
        <v>429</v>
      </c>
      <c r="AE37" s="37" t="s">
        <v>95</v>
      </c>
      <c r="AF37" s="38">
        <v>2</v>
      </c>
      <c r="AX37" s="199"/>
      <c r="AY37" s="33">
        <v>1</v>
      </c>
      <c r="AZ37" s="34">
        <v>2</v>
      </c>
      <c r="BA37" s="35" t="s">
        <v>17</v>
      </c>
      <c r="BB37" s="36"/>
      <c r="BC37" s="37">
        <v>999</v>
      </c>
      <c r="BD37" s="38">
        <v>3</v>
      </c>
    </row>
    <row r="38" spans="2:56" ht="16" customHeight="1">
      <c r="Z38" s="199"/>
      <c r="AA38" s="40">
        <v>2</v>
      </c>
      <c r="AB38" s="34">
        <v>1</v>
      </c>
      <c r="AC38" s="35" t="s">
        <v>25</v>
      </c>
      <c r="AD38" s="36" t="s">
        <v>430</v>
      </c>
      <c r="AE38" s="37" t="s">
        <v>159</v>
      </c>
      <c r="AF38" s="38">
        <v>3</v>
      </c>
      <c r="AX38" s="199"/>
      <c r="AY38" s="40">
        <v>2</v>
      </c>
      <c r="AZ38" s="34">
        <v>2</v>
      </c>
      <c r="BA38" s="35" t="s">
        <v>18</v>
      </c>
      <c r="BB38" s="36"/>
      <c r="BC38" s="37">
        <v>999</v>
      </c>
      <c r="BD38" s="38">
        <v>4</v>
      </c>
    </row>
    <row r="39" spans="2:56" ht="16" customHeight="1">
      <c r="B39" s="195" t="s">
        <v>313</v>
      </c>
      <c r="C39" s="30" t="s">
        <v>290</v>
      </c>
      <c r="D39" s="31" t="s">
        <v>291</v>
      </c>
      <c r="E39" s="32" t="s">
        <v>309</v>
      </c>
      <c r="F39" s="31" t="s">
        <v>310</v>
      </c>
      <c r="G39" s="30" t="s">
        <v>311</v>
      </c>
      <c r="H39" s="31" t="s">
        <v>312</v>
      </c>
      <c r="Z39" s="199"/>
      <c r="AA39" s="41">
        <v>3</v>
      </c>
      <c r="AB39" s="34">
        <v>1</v>
      </c>
      <c r="AC39" s="35" t="s">
        <v>18</v>
      </c>
      <c r="AD39" s="36" t="s">
        <v>427</v>
      </c>
      <c r="AE39" s="37" t="s">
        <v>73</v>
      </c>
      <c r="AF39" s="38">
        <v>1</v>
      </c>
      <c r="AX39" s="199"/>
      <c r="AY39" s="41">
        <v>3</v>
      </c>
      <c r="AZ39" s="34">
        <v>1</v>
      </c>
      <c r="BA39" s="35" t="s">
        <v>14</v>
      </c>
      <c r="BB39" s="36"/>
      <c r="BC39" s="37">
        <v>999</v>
      </c>
      <c r="BD39" s="38">
        <v>1</v>
      </c>
    </row>
    <row r="40" spans="2:56" ht="16" customHeight="1">
      <c r="B40" s="196"/>
      <c r="C40" s="33">
        <v>1</v>
      </c>
      <c r="D40" s="34">
        <v>26</v>
      </c>
      <c r="E40" s="35" t="s">
        <v>39</v>
      </c>
      <c r="F40" s="36"/>
      <c r="G40" s="37" t="s">
        <v>76</v>
      </c>
      <c r="H40" s="38">
        <v>4</v>
      </c>
      <c r="Z40" s="199"/>
      <c r="AA40" s="42">
        <v>4</v>
      </c>
      <c r="AB40" s="34">
        <v>2</v>
      </c>
      <c r="AC40" s="35" t="s">
        <v>26</v>
      </c>
      <c r="AD40" s="36" t="s">
        <v>376</v>
      </c>
      <c r="AE40" s="37" t="s">
        <v>76</v>
      </c>
      <c r="AF40" s="38">
        <v>4</v>
      </c>
      <c r="AX40" s="199"/>
      <c r="AY40" s="42">
        <v>4</v>
      </c>
      <c r="AZ40" s="34">
        <v>1</v>
      </c>
      <c r="BA40" s="35" t="s">
        <v>314</v>
      </c>
      <c r="BB40" s="36"/>
      <c r="BC40" s="37">
        <v>999</v>
      </c>
      <c r="BD40" s="38">
        <v>2</v>
      </c>
    </row>
    <row r="41" spans="2:56">
      <c r="B41" s="196"/>
      <c r="C41" s="40">
        <v>2</v>
      </c>
      <c r="D41" s="34">
        <v>7</v>
      </c>
      <c r="E41" s="35" t="s">
        <v>31</v>
      </c>
      <c r="F41" s="36" t="s">
        <v>392</v>
      </c>
      <c r="G41" s="37" t="s">
        <v>200</v>
      </c>
      <c r="H41" s="38">
        <v>1</v>
      </c>
    </row>
    <row r="42" spans="2:56">
      <c r="B42" s="196"/>
      <c r="C42" s="41">
        <v>3</v>
      </c>
      <c r="D42" s="34">
        <v>10</v>
      </c>
      <c r="E42" s="35" t="s">
        <v>33</v>
      </c>
      <c r="F42" s="36" t="s">
        <v>393</v>
      </c>
      <c r="G42" s="37" t="s">
        <v>205</v>
      </c>
      <c r="H42" s="38">
        <v>2</v>
      </c>
      <c r="J42" s="198" t="s">
        <v>315</v>
      </c>
      <c r="K42" s="30" t="s">
        <v>290</v>
      </c>
      <c r="L42" s="31" t="s">
        <v>291</v>
      </c>
      <c r="M42" s="32" t="s">
        <v>309</v>
      </c>
      <c r="N42" s="31" t="s">
        <v>310</v>
      </c>
      <c r="O42" s="30" t="s">
        <v>311</v>
      </c>
      <c r="P42" s="31" t="s">
        <v>312</v>
      </c>
    </row>
    <row r="43" spans="2:56">
      <c r="B43" s="197"/>
      <c r="C43" s="42">
        <v>4</v>
      </c>
      <c r="D43" s="34">
        <v>18</v>
      </c>
      <c r="E43" s="35" t="s">
        <v>40</v>
      </c>
      <c r="F43" s="36" t="s">
        <v>375</v>
      </c>
      <c r="G43" s="37" t="s">
        <v>76</v>
      </c>
      <c r="H43" s="38">
        <v>3</v>
      </c>
      <c r="J43" s="199"/>
      <c r="K43" s="33">
        <v>1</v>
      </c>
      <c r="L43" s="34">
        <v>2</v>
      </c>
      <c r="M43" s="35" t="s">
        <v>33</v>
      </c>
      <c r="N43" s="36" t="s">
        <v>416</v>
      </c>
      <c r="O43" s="37" t="s">
        <v>207</v>
      </c>
      <c r="P43" s="38">
        <v>4</v>
      </c>
      <c r="AX43" s="194"/>
    </row>
    <row r="44" spans="2:56">
      <c r="J44" s="199"/>
      <c r="K44" s="40">
        <v>2</v>
      </c>
      <c r="L44" s="34">
        <v>1</v>
      </c>
      <c r="M44" s="35" t="s">
        <v>31</v>
      </c>
      <c r="N44" s="36" t="s">
        <v>417</v>
      </c>
      <c r="O44" s="37" t="s">
        <v>202</v>
      </c>
      <c r="P44" s="38">
        <v>3</v>
      </c>
      <c r="AX44" s="194"/>
    </row>
    <row r="45" spans="2:56">
      <c r="B45" s="195" t="s">
        <v>316</v>
      </c>
      <c r="C45" s="30" t="s">
        <v>290</v>
      </c>
      <c r="D45" s="31" t="s">
        <v>291</v>
      </c>
      <c r="E45" s="32" t="s">
        <v>309</v>
      </c>
      <c r="F45" s="31" t="s">
        <v>310</v>
      </c>
      <c r="G45" s="30" t="s">
        <v>311</v>
      </c>
      <c r="H45" s="31" t="s">
        <v>312</v>
      </c>
      <c r="J45" s="199"/>
      <c r="K45" s="41">
        <v>3</v>
      </c>
      <c r="L45" s="34">
        <v>1</v>
      </c>
      <c r="M45" s="35" t="s">
        <v>18</v>
      </c>
      <c r="N45" s="36" t="s">
        <v>418</v>
      </c>
      <c r="O45" s="37" t="s">
        <v>102</v>
      </c>
      <c r="P45" s="38">
        <v>1</v>
      </c>
      <c r="AX45" s="194"/>
    </row>
    <row r="46" spans="2:56">
      <c r="B46" s="196"/>
      <c r="C46" s="33">
        <v>1</v>
      </c>
      <c r="D46" s="34">
        <v>31</v>
      </c>
      <c r="E46" s="35" t="s">
        <v>46</v>
      </c>
      <c r="F46" s="36" t="s">
        <v>376</v>
      </c>
      <c r="G46" s="37" t="s">
        <v>76</v>
      </c>
      <c r="H46" s="38">
        <v>3</v>
      </c>
      <c r="J46" s="199"/>
      <c r="K46" s="42">
        <v>4</v>
      </c>
      <c r="L46" s="34">
        <v>2</v>
      </c>
      <c r="M46" s="35" t="s">
        <v>26</v>
      </c>
      <c r="N46" s="36" t="s">
        <v>419</v>
      </c>
      <c r="O46" s="37" t="s">
        <v>164</v>
      </c>
      <c r="P46" s="38">
        <v>2</v>
      </c>
      <c r="AX46" s="194"/>
    </row>
    <row r="47" spans="2:56">
      <c r="B47" s="196"/>
      <c r="C47" s="44">
        <v>2</v>
      </c>
      <c r="D47" s="45">
        <v>2</v>
      </c>
      <c r="E47" s="46" t="s">
        <v>18</v>
      </c>
      <c r="F47" s="47" t="s">
        <v>394</v>
      </c>
      <c r="G47" s="48" t="s">
        <v>100</v>
      </c>
      <c r="H47" s="49">
        <v>1</v>
      </c>
      <c r="AX47" s="194"/>
    </row>
    <row r="48" spans="2:56">
      <c r="B48" s="196"/>
      <c r="C48" s="41">
        <v>3</v>
      </c>
      <c r="D48" s="34">
        <v>15</v>
      </c>
      <c r="E48" s="35" t="s">
        <v>26</v>
      </c>
      <c r="F48" s="36" t="s">
        <v>395</v>
      </c>
      <c r="G48" s="37" t="s">
        <v>162</v>
      </c>
      <c r="H48" s="38">
        <v>2</v>
      </c>
    </row>
    <row r="49" spans="2:48">
      <c r="B49" s="197"/>
      <c r="C49" s="42">
        <v>4</v>
      </c>
      <c r="D49" s="34">
        <v>23</v>
      </c>
      <c r="E49" s="35" t="s">
        <v>41</v>
      </c>
      <c r="F49" s="36"/>
      <c r="G49" s="37" t="s">
        <v>76</v>
      </c>
      <c r="H49" s="38">
        <v>4</v>
      </c>
    </row>
    <row r="52" spans="2:48">
      <c r="B52" s="201" t="s">
        <v>317</v>
      </c>
      <c r="C52" s="202"/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  <c r="AD52" s="202"/>
      <c r="AE52" s="202"/>
      <c r="AF52" s="202"/>
      <c r="AG52" s="202"/>
      <c r="AH52" s="202"/>
      <c r="AI52" s="202"/>
      <c r="AJ52" s="202"/>
      <c r="AK52" s="202"/>
      <c r="AL52" s="202"/>
      <c r="AM52" s="202"/>
      <c r="AN52" s="202"/>
      <c r="AO52" s="202"/>
      <c r="AP52" s="202"/>
      <c r="AQ52" s="202"/>
      <c r="AR52" s="202"/>
      <c r="AS52" s="202"/>
      <c r="AT52" s="202"/>
      <c r="AU52" s="202"/>
      <c r="AV52" s="203"/>
    </row>
    <row r="53" spans="2:48">
      <c r="B53" s="204"/>
      <c r="C53" s="205"/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  <c r="Z53" s="205"/>
      <c r="AA53" s="205"/>
      <c r="AB53" s="205"/>
      <c r="AC53" s="205"/>
      <c r="AD53" s="205"/>
      <c r="AE53" s="205"/>
      <c r="AF53" s="205"/>
      <c r="AG53" s="205"/>
      <c r="AH53" s="205"/>
      <c r="AI53" s="205"/>
      <c r="AJ53" s="205"/>
      <c r="AK53" s="205"/>
      <c r="AL53" s="205"/>
      <c r="AM53" s="205"/>
      <c r="AN53" s="205"/>
      <c r="AO53" s="205"/>
      <c r="AP53" s="205"/>
      <c r="AQ53" s="205"/>
      <c r="AR53" s="205"/>
      <c r="AS53" s="205"/>
      <c r="AT53" s="205"/>
      <c r="AU53" s="205"/>
      <c r="AV53" s="206"/>
    </row>
    <row r="56" spans="2:48">
      <c r="B56" s="198" t="s">
        <v>318</v>
      </c>
      <c r="C56" s="30" t="s">
        <v>290</v>
      </c>
      <c r="D56" s="31" t="s">
        <v>291</v>
      </c>
      <c r="E56" s="32" t="s">
        <v>309</v>
      </c>
      <c r="F56" s="31" t="s">
        <v>310</v>
      </c>
      <c r="G56" s="30" t="s">
        <v>311</v>
      </c>
      <c r="H56" s="31" t="s">
        <v>312</v>
      </c>
      <c r="J56" s="198" t="s">
        <v>319</v>
      </c>
      <c r="K56" s="30" t="s">
        <v>290</v>
      </c>
      <c r="L56" s="31" t="s">
        <v>291</v>
      </c>
      <c r="M56" s="32" t="s">
        <v>309</v>
      </c>
      <c r="N56" s="31" t="s">
        <v>310</v>
      </c>
      <c r="O56" s="30" t="s">
        <v>311</v>
      </c>
      <c r="P56" s="31" t="s">
        <v>312</v>
      </c>
    </row>
    <row r="57" spans="2:48">
      <c r="B57" s="199"/>
      <c r="C57" s="33">
        <v>1</v>
      </c>
      <c r="D57" s="34">
        <v>4</v>
      </c>
      <c r="E57" s="35" t="s">
        <v>42</v>
      </c>
      <c r="F57" s="36"/>
      <c r="G57" s="37" t="s">
        <v>76</v>
      </c>
      <c r="H57" s="38">
        <v>4</v>
      </c>
      <c r="J57" s="199"/>
      <c r="K57" s="33">
        <v>1</v>
      </c>
      <c r="L57" s="34">
        <v>3</v>
      </c>
      <c r="M57" s="35" t="s">
        <v>35</v>
      </c>
      <c r="N57" s="36" t="s">
        <v>375</v>
      </c>
      <c r="O57" s="37" t="s">
        <v>76</v>
      </c>
      <c r="P57" s="38">
        <v>3</v>
      </c>
    </row>
    <row r="58" spans="2:48">
      <c r="B58" s="199"/>
      <c r="C58" s="40">
        <v>2</v>
      </c>
      <c r="D58" s="34">
        <v>3</v>
      </c>
      <c r="E58" s="35" t="s">
        <v>29</v>
      </c>
      <c r="F58" s="36" t="s">
        <v>396</v>
      </c>
      <c r="G58" s="37" t="s">
        <v>184</v>
      </c>
      <c r="H58" s="38">
        <v>1</v>
      </c>
      <c r="J58" s="199"/>
      <c r="K58" s="40">
        <v>2</v>
      </c>
      <c r="L58" s="34">
        <v>2</v>
      </c>
      <c r="M58" s="35" t="s">
        <v>193</v>
      </c>
      <c r="N58" s="36" t="s">
        <v>375</v>
      </c>
      <c r="O58" s="37" t="s">
        <v>76</v>
      </c>
      <c r="P58" s="38">
        <v>2</v>
      </c>
    </row>
    <row r="59" spans="2:48">
      <c r="B59" s="199"/>
      <c r="C59" s="41">
        <v>3</v>
      </c>
      <c r="D59" s="34">
        <v>3</v>
      </c>
      <c r="E59" s="35" t="s">
        <v>36</v>
      </c>
      <c r="F59" s="36" t="s">
        <v>397</v>
      </c>
      <c r="G59" s="37" t="s">
        <v>221</v>
      </c>
      <c r="H59" s="38">
        <v>2</v>
      </c>
      <c r="J59" s="199"/>
      <c r="K59" s="41">
        <v>3</v>
      </c>
      <c r="L59" s="34">
        <v>1</v>
      </c>
      <c r="M59" s="35" t="s">
        <v>27</v>
      </c>
      <c r="N59" s="36" t="s">
        <v>420</v>
      </c>
      <c r="O59" s="37" t="s">
        <v>172</v>
      </c>
      <c r="P59" s="38">
        <v>1</v>
      </c>
    </row>
    <row r="60" spans="2:48">
      <c r="B60" s="199"/>
      <c r="C60" s="42">
        <v>4</v>
      </c>
      <c r="D60" s="34">
        <v>4</v>
      </c>
      <c r="E60" s="35" t="s">
        <v>44</v>
      </c>
      <c r="F60" s="36" t="s">
        <v>376</v>
      </c>
      <c r="G60" s="37" t="s">
        <v>76</v>
      </c>
      <c r="H60" s="38">
        <v>3</v>
      </c>
      <c r="J60" s="199"/>
      <c r="K60" s="42">
        <v>4</v>
      </c>
      <c r="L60" s="34">
        <v>4</v>
      </c>
      <c r="M60" s="35" t="s">
        <v>38</v>
      </c>
      <c r="N60" s="36" t="s">
        <v>376</v>
      </c>
      <c r="O60" s="37" t="s">
        <v>76</v>
      </c>
      <c r="P60" s="38">
        <v>4</v>
      </c>
    </row>
    <row r="62" spans="2:48">
      <c r="B62" s="195" t="s">
        <v>320</v>
      </c>
      <c r="C62" s="30" t="s">
        <v>290</v>
      </c>
      <c r="D62" s="31" t="s">
        <v>291</v>
      </c>
      <c r="E62" s="32" t="s">
        <v>309</v>
      </c>
      <c r="F62" s="31" t="s">
        <v>310</v>
      </c>
      <c r="G62" s="30" t="s">
        <v>311</v>
      </c>
      <c r="H62" s="31" t="s">
        <v>312</v>
      </c>
      <c r="J62" s="198" t="s">
        <v>321</v>
      </c>
      <c r="K62" s="30" t="s">
        <v>290</v>
      </c>
      <c r="L62" s="31" t="s">
        <v>291</v>
      </c>
      <c r="M62" s="32" t="s">
        <v>309</v>
      </c>
      <c r="N62" s="31" t="s">
        <v>310</v>
      </c>
      <c r="O62" s="30" t="s">
        <v>311</v>
      </c>
      <c r="P62" s="31" t="s">
        <v>312</v>
      </c>
    </row>
    <row r="63" spans="2:48">
      <c r="B63" s="196"/>
      <c r="C63" s="33">
        <v>1</v>
      </c>
      <c r="D63" s="34">
        <v>4</v>
      </c>
      <c r="E63" s="35" t="s">
        <v>28</v>
      </c>
      <c r="F63" s="36" t="s">
        <v>398</v>
      </c>
      <c r="G63" s="37" t="s">
        <v>178</v>
      </c>
      <c r="H63" s="38">
        <v>1</v>
      </c>
      <c r="J63" s="199"/>
      <c r="K63" s="33">
        <v>1</v>
      </c>
      <c r="L63" s="34">
        <v>3</v>
      </c>
      <c r="M63" s="35" t="s">
        <v>19</v>
      </c>
      <c r="N63" s="36" t="s">
        <v>421</v>
      </c>
      <c r="O63" s="37" t="s">
        <v>111</v>
      </c>
      <c r="P63" s="38">
        <v>2</v>
      </c>
      <c r="R63" s="198" t="s">
        <v>322</v>
      </c>
      <c r="S63" s="30" t="s">
        <v>290</v>
      </c>
      <c r="T63" s="31" t="s">
        <v>291</v>
      </c>
      <c r="U63" s="32" t="s">
        <v>309</v>
      </c>
      <c r="V63" s="31" t="s">
        <v>310</v>
      </c>
      <c r="W63" s="30" t="s">
        <v>311</v>
      </c>
      <c r="X63" s="31" t="s">
        <v>312</v>
      </c>
      <c r="Z63" s="198" t="s">
        <v>323</v>
      </c>
      <c r="AA63" s="30" t="s">
        <v>290</v>
      </c>
      <c r="AB63" s="31" t="s">
        <v>291</v>
      </c>
      <c r="AC63" s="32" t="s">
        <v>309</v>
      </c>
      <c r="AD63" s="31" t="s">
        <v>310</v>
      </c>
      <c r="AE63" s="30" t="s">
        <v>311</v>
      </c>
      <c r="AF63" s="31" t="s">
        <v>312</v>
      </c>
    </row>
    <row r="64" spans="2:48" ht="13.5" customHeight="1">
      <c r="B64" s="196"/>
      <c r="C64" s="40">
        <v>2</v>
      </c>
      <c r="D64" s="34">
        <v>3</v>
      </c>
      <c r="E64" s="35" t="s">
        <v>37</v>
      </c>
      <c r="F64" s="36" t="s">
        <v>399</v>
      </c>
      <c r="G64" s="37" t="s">
        <v>226</v>
      </c>
      <c r="H64" s="38">
        <v>2</v>
      </c>
      <c r="J64" s="199"/>
      <c r="K64" s="40">
        <v>2</v>
      </c>
      <c r="L64" s="34">
        <v>2</v>
      </c>
      <c r="M64" s="35" t="s">
        <v>36</v>
      </c>
      <c r="N64" s="36"/>
      <c r="O64" s="37" t="s">
        <v>76</v>
      </c>
      <c r="P64" s="38">
        <v>4</v>
      </c>
      <c r="R64" s="199"/>
      <c r="S64" s="33">
        <v>1</v>
      </c>
      <c r="T64" s="34">
        <v>2</v>
      </c>
      <c r="U64" s="35" t="s">
        <v>24</v>
      </c>
      <c r="V64" s="36" t="s">
        <v>431</v>
      </c>
      <c r="W64" s="37" t="s">
        <v>153</v>
      </c>
      <c r="X64" s="38">
        <v>1</v>
      </c>
      <c r="Z64" s="199"/>
      <c r="AA64" s="33">
        <v>1</v>
      </c>
      <c r="AB64" s="34">
        <v>3</v>
      </c>
      <c r="AC64" s="35" t="s">
        <v>21</v>
      </c>
      <c r="AD64" s="36" t="s">
        <v>435</v>
      </c>
      <c r="AE64" s="37" t="s">
        <v>135</v>
      </c>
      <c r="AF64" s="38">
        <v>2</v>
      </c>
    </row>
    <row r="65" spans="2:48" ht="13.5" customHeight="1">
      <c r="B65" s="196"/>
      <c r="C65" s="41">
        <v>3</v>
      </c>
      <c r="D65" s="34">
        <v>3</v>
      </c>
      <c r="E65" s="35" t="s">
        <v>40</v>
      </c>
      <c r="F65" s="36" t="s">
        <v>400</v>
      </c>
      <c r="G65" s="37" t="s">
        <v>238</v>
      </c>
      <c r="H65" s="38">
        <v>3</v>
      </c>
      <c r="J65" s="199"/>
      <c r="K65" s="41">
        <v>3</v>
      </c>
      <c r="L65" s="34">
        <v>1</v>
      </c>
      <c r="M65" s="35" t="s">
        <v>28</v>
      </c>
      <c r="N65" s="36" t="s">
        <v>422</v>
      </c>
      <c r="O65" s="37" t="s">
        <v>180</v>
      </c>
      <c r="P65" s="38">
        <v>1</v>
      </c>
      <c r="R65" s="199"/>
      <c r="S65" s="40">
        <v>2</v>
      </c>
      <c r="T65" s="34">
        <v>1</v>
      </c>
      <c r="U65" s="35" t="s">
        <v>27</v>
      </c>
      <c r="V65" s="36" t="s">
        <v>375</v>
      </c>
      <c r="W65" s="37" t="s">
        <v>76</v>
      </c>
      <c r="X65" s="38">
        <v>2</v>
      </c>
      <c r="Z65" s="199"/>
      <c r="AA65" s="40">
        <v>2</v>
      </c>
      <c r="AB65" s="34">
        <v>1</v>
      </c>
      <c r="AC65" s="35" t="s">
        <v>24</v>
      </c>
      <c r="AD65" s="36"/>
      <c r="AE65" s="37" t="s">
        <v>76</v>
      </c>
      <c r="AF65" s="38">
        <v>4</v>
      </c>
    </row>
    <row r="66" spans="2:48" ht="13.5" customHeight="1">
      <c r="B66" s="197"/>
      <c r="C66" s="42">
        <v>4</v>
      </c>
      <c r="D66" s="34">
        <v>4</v>
      </c>
      <c r="E66" s="35" t="s">
        <v>41</v>
      </c>
      <c r="F66" s="36" t="s">
        <v>376</v>
      </c>
      <c r="G66" s="37" t="s">
        <v>76</v>
      </c>
      <c r="H66" s="38">
        <v>4</v>
      </c>
      <c r="J66" s="199"/>
      <c r="K66" s="42">
        <v>4</v>
      </c>
      <c r="L66" s="34">
        <v>4</v>
      </c>
      <c r="M66" s="35" t="s">
        <v>33</v>
      </c>
      <c r="N66" s="36" t="s">
        <v>376</v>
      </c>
      <c r="O66" s="37" t="s">
        <v>76</v>
      </c>
      <c r="P66" s="38">
        <v>3</v>
      </c>
      <c r="R66" s="199"/>
      <c r="S66" s="41">
        <v>3</v>
      </c>
      <c r="T66" s="34">
        <v>1</v>
      </c>
      <c r="U66" s="35" t="s">
        <v>28</v>
      </c>
      <c r="V66" s="36"/>
      <c r="W66" s="37" t="s">
        <v>76</v>
      </c>
      <c r="X66" s="38">
        <v>3</v>
      </c>
      <c r="Z66" s="199"/>
      <c r="AA66" s="41">
        <v>3</v>
      </c>
      <c r="AB66" s="34">
        <v>2</v>
      </c>
      <c r="AC66" s="35" t="s">
        <v>19</v>
      </c>
      <c r="AD66" s="36" t="s">
        <v>436</v>
      </c>
      <c r="AE66" s="37" t="s">
        <v>115</v>
      </c>
      <c r="AF66" s="38">
        <v>1</v>
      </c>
      <c r="AH66" s="198" t="s">
        <v>324</v>
      </c>
      <c r="AI66" s="30" t="s">
        <v>290</v>
      </c>
      <c r="AJ66" s="31" t="s">
        <v>291</v>
      </c>
      <c r="AK66" s="32" t="s">
        <v>309</v>
      </c>
      <c r="AL66" s="31" t="s">
        <v>310</v>
      </c>
      <c r="AM66" s="30" t="s">
        <v>311</v>
      </c>
      <c r="AN66" s="31" t="s">
        <v>312</v>
      </c>
      <c r="AP66" s="198" t="s">
        <v>325</v>
      </c>
      <c r="AQ66" s="30" t="s">
        <v>290</v>
      </c>
      <c r="AR66" s="31" t="s">
        <v>291</v>
      </c>
      <c r="AS66" s="32" t="s">
        <v>309</v>
      </c>
      <c r="AT66" s="31" t="s">
        <v>310</v>
      </c>
      <c r="AU66" s="30" t="s">
        <v>311</v>
      </c>
      <c r="AV66" s="31" t="s">
        <v>312</v>
      </c>
    </row>
    <row r="67" spans="2:48" ht="13.5" customHeight="1">
      <c r="R67" s="199"/>
      <c r="S67" s="42">
        <v>4</v>
      </c>
      <c r="T67" s="34">
        <v>2</v>
      </c>
      <c r="U67" s="35" t="s">
        <v>30</v>
      </c>
      <c r="V67" s="36"/>
      <c r="W67" s="37" t="s">
        <v>76</v>
      </c>
      <c r="X67" s="38">
        <v>4</v>
      </c>
      <c r="Z67" s="199"/>
      <c r="AA67" s="42">
        <v>4</v>
      </c>
      <c r="AB67" s="34">
        <v>4</v>
      </c>
      <c r="AC67" s="35" t="s">
        <v>26</v>
      </c>
      <c r="AD67" s="36" t="s">
        <v>375</v>
      </c>
      <c r="AE67" s="37" t="s">
        <v>76</v>
      </c>
      <c r="AF67" s="38">
        <v>3</v>
      </c>
      <c r="AH67" s="199"/>
      <c r="AI67" s="33">
        <v>1</v>
      </c>
      <c r="AJ67" s="34">
        <v>2</v>
      </c>
      <c r="AK67" s="35" t="s">
        <v>21</v>
      </c>
      <c r="AL67" s="36" t="s">
        <v>440</v>
      </c>
      <c r="AM67" s="37" t="s">
        <v>137</v>
      </c>
      <c r="AN67" s="38">
        <v>3</v>
      </c>
      <c r="AP67" s="199"/>
      <c r="AQ67" s="33">
        <v>1</v>
      </c>
      <c r="AR67" s="34">
        <v>3</v>
      </c>
      <c r="AS67" s="35" t="s">
        <v>20</v>
      </c>
      <c r="AT67" s="36"/>
      <c r="AU67" s="37" t="s">
        <v>76</v>
      </c>
      <c r="AV67" s="38">
        <v>4</v>
      </c>
    </row>
    <row r="68" spans="2:48" ht="13.5" customHeight="1">
      <c r="B68" s="195" t="s">
        <v>326</v>
      </c>
      <c r="C68" s="30" t="s">
        <v>290</v>
      </c>
      <c r="D68" s="31" t="s">
        <v>291</v>
      </c>
      <c r="E68" s="32" t="s">
        <v>309</v>
      </c>
      <c r="F68" s="31" t="s">
        <v>310</v>
      </c>
      <c r="G68" s="30" t="s">
        <v>311</v>
      </c>
      <c r="H68" s="31" t="s">
        <v>312</v>
      </c>
      <c r="J68" s="198" t="s">
        <v>327</v>
      </c>
      <c r="K68" s="30" t="s">
        <v>290</v>
      </c>
      <c r="L68" s="31" t="s">
        <v>291</v>
      </c>
      <c r="M68" s="32" t="s">
        <v>309</v>
      </c>
      <c r="N68" s="31" t="s">
        <v>310</v>
      </c>
      <c r="O68" s="30" t="s">
        <v>311</v>
      </c>
      <c r="P68" s="31" t="s">
        <v>312</v>
      </c>
      <c r="AH68" s="199"/>
      <c r="AI68" s="40">
        <v>2</v>
      </c>
      <c r="AJ68" s="34">
        <v>1</v>
      </c>
      <c r="AK68" s="35" t="s">
        <v>19</v>
      </c>
      <c r="AL68" s="36" t="s">
        <v>441</v>
      </c>
      <c r="AM68" s="37" t="s">
        <v>117</v>
      </c>
      <c r="AN68" s="38">
        <v>1</v>
      </c>
      <c r="AP68" s="199"/>
      <c r="AQ68" s="40">
        <v>2</v>
      </c>
      <c r="AR68" s="34">
        <v>1</v>
      </c>
      <c r="AS68" s="35" t="s">
        <v>19</v>
      </c>
      <c r="AT68" s="36"/>
      <c r="AU68" s="37" t="s">
        <v>76</v>
      </c>
      <c r="AV68" s="38">
        <v>3</v>
      </c>
    </row>
    <row r="69" spans="2:48">
      <c r="B69" s="196"/>
      <c r="C69" s="33">
        <v>1</v>
      </c>
      <c r="D69" s="34">
        <v>4</v>
      </c>
      <c r="E69" s="35" t="s">
        <v>193</v>
      </c>
      <c r="F69" s="36" t="s">
        <v>401</v>
      </c>
      <c r="G69" s="37" t="s">
        <v>196</v>
      </c>
      <c r="H69" s="38">
        <v>2</v>
      </c>
      <c r="J69" s="199"/>
      <c r="K69" s="33">
        <v>1</v>
      </c>
      <c r="L69" s="34">
        <v>3</v>
      </c>
      <c r="M69" s="35" t="s">
        <v>24</v>
      </c>
      <c r="N69" s="36" t="s">
        <v>423</v>
      </c>
      <c r="O69" s="37" t="s">
        <v>151</v>
      </c>
      <c r="P69" s="38">
        <v>2</v>
      </c>
      <c r="R69" s="198" t="s">
        <v>328</v>
      </c>
      <c r="S69" s="30" t="s">
        <v>290</v>
      </c>
      <c r="T69" s="31" t="s">
        <v>291</v>
      </c>
      <c r="U69" s="32" t="s">
        <v>309</v>
      </c>
      <c r="V69" s="31" t="s">
        <v>310</v>
      </c>
      <c r="W69" s="30" t="s">
        <v>311</v>
      </c>
      <c r="X69" s="31" t="s">
        <v>312</v>
      </c>
      <c r="Z69" s="198" t="s">
        <v>329</v>
      </c>
      <c r="AA69" s="30" t="s">
        <v>290</v>
      </c>
      <c r="AB69" s="31" t="s">
        <v>291</v>
      </c>
      <c r="AC69" s="32" t="s">
        <v>309</v>
      </c>
      <c r="AD69" s="31" t="s">
        <v>310</v>
      </c>
      <c r="AE69" s="30" t="s">
        <v>311</v>
      </c>
      <c r="AF69" s="31" t="s">
        <v>312</v>
      </c>
      <c r="AH69" s="199"/>
      <c r="AI69" s="41">
        <v>3</v>
      </c>
      <c r="AJ69" s="34">
        <v>1</v>
      </c>
      <c r="AK69" s="35" t="s">
        <v>16</v>
      </c>
      <c r="AL69" s="36" t="s">
        <v>442</v>
      </c>
      <c r="AM69" s="37" t="s">
        <v>87</v>
      </c>
      <c r="AN69" s="38">
        <v>2</v>
      </c>
      <c r="AP69" s="199"/>
      <c r="AQ69" s="41">
        <v>3</v>
      </c>
      <c r="AR69" s="34">
        <v>2</v>
      </c>
      <c r="AS69" s="35" t="s">
        <v>16</v>
      </c>
      <c r="AT69" s="36" t="s">
        <v>443</v>
      </c>
      <c r="AU69" s="37" t="s">
        <v>89</v>
      </c>
      <c r="AV69" s="38">
        <v>1</v>
      </c>
    </row>
    <row r="70" spans="2:48" ht="13.5" customHeight="1">
      <c r="B70" s="196"/>
      <c r="C70" s="40">
        <v>2</v>
      </c>
      <c r="D70" s="34">
        <v>3</v>
      </c>
      <c r="E70" s="35" t="s">
        <v>47</v>
      </c>
      <c r="F70" s="36"/>
      <c r="G70" s="37" t="s">
        <v>76</v>
      </c>
      <c r="H70" s="38">
        <v>3</v>
      </c>
      <c r="J70" s="199"/>
      <c r="K70" s="40">
        <v>2</v>
      </c>
      <c r="L70" s="34">
        <v>2</v>
      </c>
      <c r="M70" s="35" t="s">
        <v>39</v>
      </c>
      <c r="N70" s="36" t="s">
        <v>375</v>
      </c>
      <c r="O70" s="37" t="s">
        <v>76</v>
      </c>
      <c r="P70" s="38">
        <v>3</v>
      </c>
      <c r="R70" s="199"/>
      <c r="S70" s="33">
        <v>1</v>
      </c>
      <c r="T70" s="34">
        <v>2</v>
      </c>
      <c r="U70" s="35" t="s">
        <v>193</v>
      </c>
      <c r="V70" s="36" t="s">
        <v>376</v>
      </c>
      <c r="W70" s="37" t="s">
        <v>76</v>
      </c>
      <c r="X70" s="38">
        <v>4</v>
      </c>
      <c r="Z70" s="199"/>
      <c r="AA70" s="33">
        <v>1</v>
      </c>
      <c r="AB70" s="34">
        <v>3</v>
      </c>
      <c r="AC70" s="35" t="s">
        <v>25</v>
      </c>
      <c r="AD70" s="36" t="s">
        <v>376</v>
      </c>
      <c r="AE70" s="37" t="s">
        <v>76</v>
      </c>
      <c r="AF70" s="38">
        <v>4</v>
      </c>
      <c r="AH70" s="199"/>
      <c r="AI70" s="42">
        <v>4</v>
      </c>
      <c r="AJ70" s="34">
        <v>2</v>
      </c>
      <c r="AK70" s="35" t="s">
        <v>22</v>
      </c>
      <c r="AL70" s="36" t="s">
        <v>376</v>
      </c>
      <c r="AM70" s="37" t="s">
        <v>76</v>
      </c>
      <c r="AN70" s="38">
        <v>4</v>
      </c>
      <c r="AP70" s="199"/>
      <c r="AQ70" s="42">
        <v>4</v>
      </c>
      <c r="AR70" s="34">
        <v>4</v>
      </c>
      <c r="AS70" s="35" t="s">
        <v>17</v>
      </c>
      <c r="AT70" s="36" t="s">
        <v>444</v>
      </c>
      <c r="AU70" s="37" t="s">
        <v>98</v>
      </c>
      <c r="AV70" s="38">
        <v>2</v>
      </c>
    </row>
    <row r="71" spans="2:48" ht="13.5" customHeight="1">
      <c r="B71" s="196"/>
      <c r="C71" s="41">
        <v>3</v>
      </c>
      <c r="D71" s="34">
        <v>3</v>
      </c>
      <c r="E71" s="35" t="s">
        <v>16</v>
      </c>
      <c r="F71" s="36" t="s">
        <v>402</v>
      </c>
      <c r="G71" s="37" t="s">
        <v>79</v>
      </c>
      <c r="H71" s="38">
        <v>1</v>
      </c>
      <c r="J71" s="199"/>
      <c r="K71" s="41">
        <v>3</v>
      </c>
      <c r="L71" s="34">
        <v>1</v>
      </c>
      <c r="M71" s="35" t="s">
        <v>16</v>
      </c>
      <c r="N71" s="36" t="s">
        <v>424</v>
      </c>
      <c r="O71" s="37" t="s">
        <v>81</v>
      </c>
      <c r="P71" s="38">
        <v>1</v>
      </c>
      <c r="R71" s="199"/>
      <c r="S71" s="40">
        <v>2</v>
      </c>
      <c r="T71" s="34">
        <v>1</v>
      </c>
      <c r="U71" s="35" t="s">
        <v>16</v>
      </c>
      <c r="V71" s="36" t="s">
        <v>432</v>
      </c>
      <c r="W71" s="37" t="s">
        <v>83</v>
      </c>
      <c r="X71" s="38">
        <v>1</v>
      </c>
      <c r="Z71" s="199"/>
      <c r="AA71" s="40">
        <v>2</v>
      </c>
      <c r="AB71" s="34">
        <v>1</v>
      </c>
      <c r="AC71" s="35" t="s">
        <v>16</v>
      </c>
      <c r="AD71" s="36" t="s">
        <v>437</v>
      </c>
      <c r="AE71" s="37" t="s">
        <v>85</v>
      </c>
      <c r="AF71" s="38">
        <v>1</v>
      </c>
    </row>
    <row r="72" spans="2:48" ht="13.5" customHeight="1">
      <c r="B72" s="197"/>
      <c r="C72" s="42">
        <v>4</v>
      </c>
      <c r="D72" s="34">
        <v>4</v>
      </c>
      <c r="E72" s="35" t="s">
        <v>43</v>
      </c>
      <c r="F72" s="36"/>
      <c r="G72" s="37" t="s">
        <v>76</v>
      </c>
      <c r="H72" s="38">
        <v>4</v>
      </c>
      <c r="J72" s="199"/>
      <c r="K72" s="42">
        <v>4</v>
      </c>
      <c r="L72" s="34">
        <v>4</v>
      </c>
      <c r="M72" s="35" t="s">
        <v>34</v>
      </c>
      <c r="N72" s="36"/>
      <c r="O72" s="37" t="s">
        <v>76</v>
      </c>
      <c r="P72" s="38">
        <v>4</v>
      </c>
      <c r="R72" s="199"/>
      <c r="S72" s="41">
        <v>3</v>
      </c>
      <c r="T72" s="34">
        <v>1</v>
      </c>
      <c r="U72" s="35" t="s">
        <v>29</v>
      </c>
      <c r="V72" s="36" t="s">
        <v>433</v>
      </c>
      <c r="W72" s="37" t="s">
        <v>187</v>
      </c>
      <c r="X72" s="38">
        <v>3</v>
      </c>
      <c r="Z72" s="199"/>
      <c r="AA72" s="41">
        <v>3</v>
      </c>
      <c r="AB72" s="34">
        <v>2</v>
      </c>
      <c r="AC72" s="35" t="s">
        <v>27</v>
      </c>
      <c r="AD72" s="36" t="s">
        <v>438</v>
      </c>
      <c r="AE72" s="37" t="s">
        <v>175</v>
      </c>
      <c r="AF72" s="38">
        <v>3</v>
      </c>
    </row>
    <row r="73" spans="2:48" ht="13.5" customHeight="1">
      <c r="G73" s="43"/>
      <c r="R73" s="199"/>
      <c r="S73" s="42">
        <v>4</v>
      </c>
      <c r="T73" s="34">
        <v>2</v>
      </c>
      <c r="U73" s="35" t="s">
        <v>19</v>
      </c>
      <c r="V73" s="36" t="s">
        <v>434</v>
      </c>
      <c r="W73" s="37" t="s">
        <v>113</v>
      </c>
      <c r="X73" s="38">
        <v>2</v>
      </c>
      <c r="Z73" s="199"/>
      <c r="AA73" s="42">
        <v>4</v>
      </c>
      <c r="AB73" s="34">
        <v>4</v>
      </c>
      <c r="AC73" s="35" t="s">
        <v>22</v>
      </c>
      <c r="AD73" s="36" t="s">
        <v>439</v>
      </c>
      <c r="AE73" s="37" t="s">
        <v>144</v>
      </c>
      <c r="AF73" s="38">
        <v>2</v>
      </c>
    </row>
    <row r="74" spans="2:48" ht="13.5" customHeight="1">
      <c r="B74" s="195" t="s">
        <v>330</v>
      </c>
      <c r="C74" s="30" t="s">
        <v>290</v>
      </c>
      <c r="D74" s="31" t="s">
        <v>291</v>
      </c>
      <c r="E74" s="32" t="s">
        <v>309</v>
      </c>
      <c r="F74" s="31" t="s">
        <v>310</v>
      </c>
      <c r="G74" s="30" t="s">
        <v>311</v>
      </c>
      <c r="H74" s="31" t="s">
        <v>312</v>
      </c>
      <c r="J74" s="198" t="s">
        <v>331</v>
      </c>
      <c r="K74" s="30" t="s">
        <v>290</v>
      </c>
      <c r="L74" s="31" t="s">
        <v>291</v>
      </c>
      <c r="M74" s="32" t="s">
        <v>309</v>
      </c>
      <c r="N74" s="31" t="s">
        <v>310</v>
      </c>
      <c r="O74" s="30" t="s">
        <v>311</v>
      </c>
      <c r="P74" s="31" t="s">
        <v>312</v>
      </c>
    </row>
    <row r="75" spans="2:48">
      <c r="B75" s="196"/>
      <c r="C75" s="33">
        <v>1</v>
      </c>
      <c r="D75" s="34">
        <v>4</v>
      </c>
      <c r="E75" s="35" t="s">
        <v>27</v>
      </c>
      <c r="F75" s="36" t="s">
        <v>403</v>
      </c>
      <c r="G75" s="37" t="s">
        <v>170</v>
      </c>
      <c r="H75" s="38">
        <v>1</v>
      </c>
      <c r="J75" s="199"/>
      <c r="K75" s="33">
        <v>1</v>
      </c>
      <c r="L75" s="34">
        <v>3</v>
      </c>
      <c r="M75" s="35" t="s">
        <v>31</v>
      </c>
      <c r="O75" s="37" t="s">
        <v>76</v>
      </c>
      <c r="P75" s="38">
        <v>4</v>
      </c>
    </row>
    <row r="76" spans="2:48">
      <c r="B76" s="196"/>
      <c r="C76" s="40">
        <v>2</v>
      </c>
      <c r="D76" s="34">
        <v>3</v>
      </c>
      <c r="E76" s="35" t="s">
        <v>45</v>
      </c>
      <c r="F76" s="36" t="s">
        <v>404</v>
      </c>
      <c r="G76" s="37" t="s">
        <v>250</v>
      </c>
      <c r="H76" s="38">
        <v>3</v>
      </c>
      <c r="J76" s="199"/>
      <c r="K76" s="40">
        <v>2</v>
      </c>
      <c r="L76" s="34">
        <v>2</v>
      </c>
      <c r="M76" s="35" t="s">
        <v>37</v>
      </c>
      <c r="N76" s="36" t="s">
        <v>376</v>
      </c>
      <c r="O76" s="37" t="s">
        <v>76</v>
      </c>
      <c r="P76" s="38">
        <v>3</v>
      </c>
    </row>
    <row r="77" spans="2:48">
      <c r="B77" s="196"/>
      <c r="C77" s="41">
        <v>3</v>
      </c>
      <c r="D77" s="34">
        <v>3</v>
      </c>
      <c r="E77" s="35" t="s">
        <v>46</v>
      </c>
      <c r="F77" s="36" t="s">
        <v>375</v>
      </c>
      <c r="G77" s="37" t="s">
        <v>76</v>
      </c>
      <c r="H77" s="38">
        <v>4</v>
      </c>
      <c r="J77" s="199"/>
      <c r="K77" s="41">
        <v>3</v>
      </c>
      <c r="L77" s="34">
        <v>1</v>
      </c>
      <c r="M77" s="35" t="s">
        <v>29</v>
      </c>
      <c r="N77" s="36" t="s">
        <v>425</v>
      </c>
      <c r="O77" s="37" t="s">
        <v>126</v>
      </c>
      <c r="P77" s="38">
        <v>1</v>
      </c>
    </row>
    <row r="78" spans="2:48">
      <c r="B78" s="197"/>
      <c r="C78" s="42">
        <v>4</v>
      </c>
      <c r="D78" s="34">
        <v>4</v>
      </c>
      <c r="E78" s="35" t="s">
        <v>39</v>
      </c>
      <c r="F78" s="36" t="s">
        <v>405</v>
      </c>
      <c r="G78" s="37" t="s">
        <v>234</v>
      </c>
      <c r="H78" s="38">
        <v>2</v>
      </c>
      <c r="J78" s="199"/>
      <c r="K78" s="42">
        <v>4</v>
      </c>
      <c r="L78" s="34">
        <v>4</v>
      </c>
      <c r="M78" s="35" t="s">
        <v>30</v>
      </c>
      <c r="N78" s="29" t="s">
        <v>426</v>
      </c>
      <c r="O78" s="37" t="s">
        <v>76</v>
      </c>
      <c r="P78" s="38">
        <v>2</v>
      </c>
    </row>
    <row r="80" spans="2:48" ht="13.5" hidden="1" customHeight="1">
      <c r="K80" s="194" t="s">
        <v>332</v>
      </c>
      <c r="L80" s="29">
        <f>H4</f>
        <v>3</v>
      </c>
      <c r="M80" s="29" t="str">
        <f>E4</f>
        <v>Sang Woo Kim</v>
      </c>
      <c r="AR80" s="50">
        <f>AF13</f>
        <v>2</v>
      </c>
      <c r="AS80" s="39" t="str">
        <f>AC13</f>
        <v>Hyeonjin Jang</v>
      </c>
    </row>
    <row r="81" spans="11:45" ht="13.5" hidden="1" customHeight="1">
      <c r="K81" s="194"/>
      <c r="L81" s="29">
        <f>H5</f>
        <v>1</v>
      </c>
      <c r="M81" s="29" t="str">
        <f>E5</f>
        <v>MinSeo Lee</v>
      </c>
      <c r="AR81" s="50">
        <f>AF14</f>
        <v>1</v>
      </c>
      <c r="AS81" s="39" t="str">
        <f>AC14</f>
        <v>MinSeo Lee</v>
      </c>
    </row>
    <row r="82" spans="11:45" ht="13.5" hidden="1" customHeight="1">
      <c r="K82" s="194"/>
      <c r="L82" s="29">
        <f>H6</f>
        <v>2</v>
      </c>
      <c r="M82" s="29" t="str">
        <f>E6</f>
        <v>XuWei</v>
      </c>
      <c r="AR82" s="50">
        <f>AF15</f>
        <v>4</v>
      </c>
      <c r="AS82" s="39" t="str">
        <f>AC15</f>
        <v>Maruijie</v>
      </c>
    </row>
    <row r="83" spans="11:45" ht="13.5" hidden="1" customHeight="1">
      <c r="K83" s="194"/>
      <c r="L83" s="29">
        <f>H7</f>
        <v>4</v>
      </c>
      <c r="M83" s="29" t="str">
        <f>E7</f>
        <v>Ho Seok Lee</v>
      </c>
      <c r="AR83" s="50">
        <f>AF16</f>
        <v>3</v>
      </c>
      <c r="AS83" s="39" t="str">
        <f>AC16</f>
        <v>Taehyunson</v>
      </c>
    </row>
    <row r="84" spans="11:45" ht="13.5" hidden="1" customHeight="1">
      <c r="AR84" s="51"/>
      <c r="AS84" s="51"/>
    </row>
    <row r="85" spans="11:45" hidden="1">
      <c r="K85" s="200" t="s">
        <v>333</v>
      </c>
      <c r="L85" s="38">
        <f>H10</f>
        <v>4</v>
      </c>
      <c r="M85" s="29" t="str">
        <f>E10</f>
        <v>Phyo Oo</v>
      </c>
      <c r="AR85" s="52">
        <f>AF37</f>
        <v>2</v>
      </c>
      <c r="AS85" s="39" t="str">
        <f>AC37</f>
        <v>DongHyun Kim</v>
      </c>
    </row>
    <row r="86" spans="11:45" ht="13.5" hidden="1" customHeight="1">
      <c r="K86" s="200"/>
      <c r="L86" s="38">
        <f>H11</f>
        <v>1</v>
      </c>
      <c r="M86" s="29" t="str">
        <f>E11</f>
        <v>Hyeonjin Jang</v>
      </c>
      <c r="AR86" s="50">
        <f>AF38</f>
        <v>3</v>
      </c>
      <c r="AS86" s="39" t="str">
        <f>AC38</f>
        <v>JINGCHUN YU</v>
      </c>
    </row>
    <row r="87" spans="11:45" ht="13.5" hidden="1" customHeight="1">
      <c r="K87" s="200"/>
      <c r="L87" s="38">
        <f>H12</f>
        <v>3</v>
      </c>
      <c r="M87" s="29" t="str">
        <f>E12</f>
        <v>TaeHun Kim</v>
      </c>
      <c r="AR87" s="50">
        <f>AF39</f>
        <v>1</v>
      </c>
      <c r="AS87" s="39" t="str">
        <f>AC39</f>
        <v>WONGYUN CHOI</v>
      </c>
    </row>
    <row r="88" spans="11:45" ht="13.5" hidden="1" customHeight="1">
      <c r="K88" s="200"/>
      <c r="L88" s="38">
        <f>H13</f>
        <v>2</v>
      </c>
      <c r="M88" s="29" t="str">
        <f>E13</f>
        <v>Fua OMURA</v>
      </c>
      <c r="AR88" s="50">
        <f>AF40</f>
        <v>4</v>
      </c>
      <c r="AS88" s="39" t="str">
        <f>AC40</f>
        <v>Chaemin Han</v>
      </c>
    </row>
    <row r="89" spans="11:45" hidden="1"/>
    <row r="90" spans="11:45" ht="13.5" hidden="1" customHeight="1">
      <c r="K90" s="194" t="s">
        <v>334</v>
      </c>
      <c r="L90" s="29">
        <f>H16</f>
        <v>4</v>
      </c>
      <c r="M90" s="29" t="str">
        <f>E16</f>
        <v>hyunsung lee</v>
      </c>
    </row>
    <row r="91" spans="11:45" hidden="1">
      <c r="K91" s="194"/>
      <c r="L91" s="29">
        <f>H17</f>
        <v>1</v>
      </c>
      <c r="M91" s="29" t="str">
        <f>E17</f>
        <v>Maruijie</v>
      </c>
    </row>
    <row r="92" spans="11:45" ht="13.5" hidden="1" customHeight="1">
      <c r="K92" s="194"/>
      <c r="L92" s="29">
        <f>H18</f>
        <v>2</v>
      </c>
      <c r="M92" s="29" t="str">
        <f>E18</f>
        <v>Sebin min</v>
      </c>
    </row>
    <row r="93" spans="11:45" ht="13.5" hidden="1" customHeight="1">
      <c r="K93" s="194"/>
      <c r="L93" s="29">
        <f>H19</f>
        <v>3</v>
      </c>
      <c r="M93" s="29" t="str">
        <f>E19</f>
        <v>Sunwoo Kim</v>
      </c>
    </row>
    <row r="94" spans="11:45" hidden="1"/>
    <row r="95" spans="11:45" ht="13.5" hidden="1" customHeight="1">
      <c r="K95" s="194" t="s">
        <v>335</v>
      </c>
      <c r="L95" s="29">
        <f>H22</f>
        <v>4</v>
      </c>
      <c r="M95" s="29" t="str">
        <f>E22</f>
        <v>eun ho Lee</v>
      </c>
    </row>
    <row r="96" spans="11:45" ht="13.5" hidden="1" customHeight="1">
      <c r="K96" s="194"/>
      <c r="L96" s="29">
        <f>H23</f>
        <v>3</v>
      </c>
      <c r="M96" s="29" t="str">
        <f>E23</f>
        <v>Min Jae Kim 06</v>
      </c>
    </row>
    <row r="97" spans="11:13" hidden="1">
      <c r="K97" s="194"/>
      <c r="L97" s="29">
        <f>H24</f>
        <v>1</v>
      </c>
      <c r="M97" s="29" t="str">
        <f>E24</f>
        <v>Taehyunson</v>
      </c>
    </row>
    <row r="98" spans="11:13" ht="13.5" hidden="1" customHeight="1">
      <c r="K98" s="194"/>
      <c r="L98" s="29">
        <f>H25</f>
        <v>2</v>
      </c>
      <c r="M98" s="29" t="str">
        <f>E25</f>
        <v>Enning Yu</v>
      </c>
    </row>
    <row r="99" spans="11:13" hidden="1"/>
    <row r="100" spans="11:13" ht="13.5" hidden="1" customHeight="1">
      <c r="K100" s="194" t="s">
        <v>336</v>
      </c>
      <c r="L100" s="29">
        <f>H28</f>
        <v>3</v>
      </c>
      <c r="M100" s="29" t="str">
        <f>E28</f>
        <v>Bonryul Koo</v>
      </c>
    </row>
    <row r="101" spans="11:13" ht="13.5" hidden="1" customHeight="1">
      <c r="K101" s="194"/>
      <c r="L101" s="29">
        <f>H29</f>
        <v>4</v>
      </c>
      <c r="M101" s="29" t="str">
        <f>E29</f>
        <v>TaeYang Kim</v>
      </c>
    </row>
    <row r="102" spans="11:13" ht="13.5" hidden="1" customHeight="1">
      <c r="K102" s="194"/>
      <c r="L102" s="29">
        <f>H30</f>
        <v>1</v>
      </c>
      <c r="M102" s="29" t="str">
        <f>E30</f>
        <v>DongHyun Kim</v>
      </c>
    </row>
    <row r="103" spans="11:13" hidden="1">
      <c r="K103" s="194"/>
      <c r="L103" s="29">
        <f>H31</f>
        <v>2</v>
      </c>
      <c r="M103" s="29" t="str">
        <f>E31</f>
        <v>GAYEON MO</v>
      </c>
    </row>
    <row r="104" spans="11:13" hidden="1"/>
    <row r="105" spans="11:13" ht="13.5" hidden="1" customHeight="1">
      <c r="K105" s="194" t="s">
        <v>337</v>
      </c>
      <c r="L105" s="29">
        <f>H34</f>
        <v>4</v>
      </c>
      <c r="M105" s="29" t="str">
        <f>E34</f>
        <v>shin chae-hwan</v>
      </c>
    </row>
    <row r="106" spans="11:13" ht="13.5" hidden="1" customHeight="1">
      <c r="K106" s="194"/>
      <c r="L106" s="29">
        <f>H35</f>
        <v>1</v>
      </c>
      <c r="M106" s="29" t="str">
        <f>E35</f>
        <v>YoungGi Han</v>
      </c>
    </row>
    <row r="107" spans="11:13" ht="13.5" hidden="1" customHeight="1">
      <c r="K107" s="194"/>
      <c r="L107" s="29">
        <f>H36</f>
        <v>2</v>
      </c>
      <c r="M107" s="29" t="str">
        <f>E36</f>
        <v>JINGCHUN YU</v>
      </c>
    </row>
    <row r="108" spans="11:13" ht="13.5" hidden="1" customHeight="1">
      <c r="K108" s="194"/>
      <c r="L108" s="29">
        <f>H37</f>
        <v>3</v>
      </c>
      <c r="M108" s="29" t="str">
        <f>E37</f>
        <v>ZHENKAI NI</v>
      </c>
    </row>
    <row r="109" spans="11:13" hidden="1"/>
    <row r="110" spans="11:13" ht="13.5" hidden="1" customHeight="1">
      <c r="K110" s="194" t="s">
        <v>338</v>
      </c>
      <c r="L110" s="29">
        <f>H40</f>
        <v>4</v>
      </c>
      <c r="M110" s="29" t="str">
        <f>E40</f>
        <v>KyungMo Kim</v>
      </c>
    </row>
    <row r="111" spans="11:13" ht="13.5" hidden="1" customHeight="1">
      <c r="K111" s="194"/>
      <c r="L111" s="29">
        <f>H41</f>
        <v>1</v>
      </c>
      <c r="M111" s="29" t="str">
        <f>E41</f>
        <v>Gen Itami</v>
      </c>
    </row>
    <row r="112" spans="11:13" ht="13.5" hidden="1" customHeight="1">
      <c r="K112" s="194"/>
      <c r="L112" s="29">
        <f>H42</f>
        <v>2</v>
      </c>
      <c r="M112" s="29" t="str">
        <f>E42</f>
        <v>YoonYoung Shin</v>
      </c>
    </row>
    <row r="113" spans="11:13" ht="13.5" hidden="1" customHeight="1">
      <c r="K113" s="194"/>
      <c r="L113" s="29">
        <f>H43</f>
        <v>3</v>
      </c>
      <c r="M113" s="29" t="str">
        <f>E43</f>
        <v>jungsihyeon</v>
      </c>
    </row>
    <row r="114" spans="11:13" hidden="1"/>
    <row r="115" spans="11:13" hidden="1">
      <c r="K115" s="194" t="s">
        <v>339</v>
      </c>
      <c r="L115" s="29">
        <f>H46</f>
        <v>3</v>
      </c>
      <c r="M115" s="29" t="str">
        <f>E46</f>
        <v>SION PARK</v>
      </c>
    </row>
    <row r="116" spans="11:13" ht="13.5" hidden="1" customHeight="1">
      <c r="K116" s="194"/>
      <c r="L116" s="29">
        <f>H47</f>
        <v>1</v>
      </c>
      <c r="M116" s="29" t="str">
        <f>E47</f>
        <v>WONGYUN CHOI</v>
      </c>
    </row>
    <row r="117" spans="11:13" ht="13.5" hidden="1" customHeight="1">
      <c r="K117" s="194"/>
      <c r="L117" s="29">
        <f>H48</f>
        <v>2</v>
      </c>
      <c r="M117" s="29" t="str">
        <f>E48</f>
        <v>Chaemin Han</v>
      </c>
    </row>
    <row r="118" spans="11:13" ht="13.5" hidden="1" customHeight="1">
      <c r="K118" s="194"/>
      <c r="L118" s="29">
        <f>H49</f>
        <v>4</v>
      </c>
      <c r="M118" s="29" t="str">
        <f>E49</f>
        <v>woongchan bae</v>
      </c>
    </row>
    <row r="119" spans="11:13" hidden="1"/>
    <row r="120" spans="11:13" hidden="1">
      <c r="K120" s="194" t="s">
        <v>340</v>
      </c>
      <c r="L120" s="39">
        <f>P7</f>
        <v>4</v>
      </c>
      <c r="M120" s="29" t="str">
        <f t="shared" ref="M120:M123" si="0">M7</f>
        <v>XuWei</v>
      </c>
    </row>
    <row r="121" spans="11:13" hidden="1">
      <c r="K121" s="194"/>
      <c r="L121" s="39">
        <f>P8</f>
        <v>1</v>
      </c>
      <c r="M121" s="29" t="str">
        <f t="shared" si="0"/>
        <v>MinSeo Lee</v>
      </c>
    </row>
    <row r="122" spans="11:13" hidden="1">
      <c r="K122" s="194"/>
      <c r="L122" s="39">
        <f>P9</f>
        <v>2</v>
      </c>
      <c r="M122" s="29" t="str">
        <f t="shared" si="0"/>
        <v>Hyeonjin Jang</v>
      </c>
    </row>
    <row r="123" spans="11:13" hidden="1">
      <c r="K123" s="194"/>
      <c r="L123" s="39">
        <f>P10</f>
        <v>3</v>
      </c>
      <c r="M123" s="29" t="str">
        <f t="shared" si="0"/>
        <v>Fua OMURA</v>
      </c>
    </row>
    <row r="124" spans="11:13" hidden="1"/>
    <row r="125" spans="11:13" hidden="1">
      <c r="K125" s="194" t="s">
        <v>341</v>
      </c>
      <c r="L125" s="29">
        <f>P19</f>
        <v>3</v>
      </c>
      <c r="M125" s="29" t="str">
        <f t="shared" ref="M125:M128" si="1">M19</f>
        <v>Sebin min</v>
      </c>
    </row>
    <row r="126" spans="11:13" hidden="1">
      <c r="K126" s="194"/>
      <c r="L126" s="29">
        <f>P20</f>
        <v>1</v>
      </c>
      <c r="M126" s="29" t="str">
        <f t="shared" si="1"/>
        <v>Maruijie</v>
      </c>
    </row>
    <row r="127" spans="11:13" hidden="1">
      <c r="K127" s="194"/>
      <c r="L127" s="29">
        <f>P21</f>
        <v>2</v>
      </c>
      <c r="M127" s="29" t="str">
        <f t="shared" si="1"/>
        <v>Taehyunson</v>
      </c>
    </row>
    <row r="128" spans="11:13" hidden="1">
      <c r="K128" s="194"/>
      <c r="L128" s="29">
        <f>P22</f>
        <v>4</v>
      </c>
      <c r="M128" s="29" t="str">
        <f t="shared" si="1"/>
        <v>Enning Yu</v>
      </c>
    </row>
    <row r="129" spans="11:13" hidden="1"/>
    <row r="130" spans="11:13" hidden="1">
      <c r="K130" s="194" t="s">
        <v>342</v>
      </c>
      <c r="L130" s="29">
        <f>P31</f>
        <v>4</v>
      </c>
      <c r="M130" s="29" t="str">
        <f t="shared" ref="M130:M133" si="2">M31</f>
        <v>GAYEON MO</v>
      </c>
    </row>
    <row r="131" spans="11:13" hidden="1">
      <c r="K131" s="194"/>
      <c r="L131" s="29">
        <f>P32</f>
        <v>2</v>
      </c>
      <c r="M131" s="29" t="str">
        <f t="shared" si="2"/>
        <v>DongHyun Kim</v>
      </c>
    </row>
    <row r="132" spans="11:13" hidden="1">
      <c r="K132" s="194"/>
      <c r="L132" s="29">
        <f>P33</f>
        <v>3</v>
      </c>
      <c r="M132" s="29" t="str">
        <f t="shared" si="2"/>
        <v>YoungGi Han</v>
      </c>
    </row>
    <row r="133" spans="11:13" hidden="1">
      <c r="K133" s="194"/>
      <c r="L133" s="29">
        <f>P34</f>
        <v>1</v>
      </c>
      <c r="M133" s="29" t="str">
        <f t="shared" si="2"/>
        <v>JINGCHUN YU</v>
      </c>
    </row>
    <row r="134" spans="11:13" hidden="1"/>
    <row r="135" spans="11:13" hidden="1">
      <c r="K135" s="194" t="s">
        <v>343</v>
      </c>
      <c r="L135" s="29">
        <f>P43</f>
        <v>4</v>
      </c>
      <c r="M135" s="29" t="str">
        <f t="shared" ref="M135:M138" si="3">M43</f>
        <v>YoonYoung Shin</v>
      </c>
    </row>
    <row r="136" spans="11:13" hidden="1">
      <c r="K136" s="194"/>
      <c r="L136" s="29">
        <f>P44</f>
        <v>3</v>
      </c>
      <c r="M136" s="29" t="str">
        <f t="shared" si="3"/>
        <v>Gen Itami</v>
      </c>
    </row>
    <row r="137" spans="11:13" hidden="1">
      <c r="K137" s="194"/>
      <c r="L137" s="29">
        <f>P45</f>
        <v>1</v>
      </c>
      <c r="M137" s="29" t="str">
        <f t="shared" si="3"/>
        <v>WONGYUN CHOI</v>
      </c>
    </row>
    <row r="138" spans="11:13" hidden="1">
      <c r="K138" s="194"/>
      <c r="L138" s="29">
        <f>P46</f>
        <v>2</v>
      </c>
      <c r="M138" s="29" t="str">
        <f t="shared" si="3"/>
        <v>Chaemin Han</v>
      </c>
    </row>
    <row r="139" spans="11:13" hidden="1"/>
    <row r="140" spans="11:13" hidden="1">
      <c r="K140" s="194" t="s">
        <v>344</v>
      </c>
      <c r="L140" s="29">
        <f>H57</f>
        <v>4</v>
      </c>
      <c r="M140" s="29" t="str">
        <f>E57</f>
        <v>Ho Seok Lee</v>
      </c>
    </row>
    <row r="141" spans="11:13" hidden="1">
      <c r="K141" s="194"/>
      <c r="L141" s="29">
        <f>H58</f>
        <v>1</v>
      </c>
      <c r="M141" s="29" t="str">
        <f>E58</f>
        <v>TaeHun Kim</v>
      </c>
    </row>
    <row r="142" spans="11:13" hidden="1">
      <c r="K142" s="194"/>
      <c r="L142" s="29">
        <f>H59</f>
        <v>2</v>
      </c>
      <c r="M142" s="29" t="str">
        <f>E59</f>
        <v>Sunwoo Kim</v>
      </c>
    </row>
    <row r="143" spans="11:13" hidden="1">
      <c r="K143" s="194"/>
      <c r="L143" s="29">
        <f>H60</f>
        <v>3</v>
      </c>
      <c r="M143" s="29" t="str">
        <f>E60</f>
        <v>eun ho Lee</v>
      </c>
    </row>
    <row r="144" spans="11:13" hidden="1"/>
    <row r="145" spans="11:13" hidden="1">
      <c r="K145" s="194" t="s">
        <v>345</v>
      </c>
      <c r="L145" s="29">
        <f>H63</f>
        <v>1</v>
      </c>
      <c r="M145" s="29" t="str">
        <f>E63</f>
        <v>TaeYang Kim</v>
      </c>
    </row>
    <row r="146" spans="11:13" hidden="1">
      <c r="K146" s="194"/>
      <c r="L146" s="29">
        <f>H64</f>
        <v>2</v>
      </c>
      <c r="M146" s="29" t="str">
        <f>E64</f>
        <v>ZHENKAI NI</v>
      </c>
    </row>
    <row r="147" spans="11:13" hidden="1">
      <c r="K147" s="194"/>
      <c r="L147" s="29">
        <f>H65</f>
        <v>3</v>
      </c>
      <c r="M147" s="29" t="str">
        <f>E65</f>
        <v>jungsihyeon</v>
      </c>
    </row>
    <row r="148" spans="11:13" hidden="1">
      <c r="K148" s="194"/>
      <c r="L148" s="29">
        <f>H66</f>
        <v>4</v>
      </c>
      <c r="M148" s="29" t="str">
        <f>E66</f>
        <v>woongchan bae</v>
      </c>
    </row>
    <row r="149" spans="11:13" hidden="1"/>
    <row r="150" spans="11:13" hidden="1">
      <c r="K150" s="194" t="s">
        <v>346</v>
      </c>
      <c r="L150" s="29">
        <f>H69</f>
        <v>2</v>
      </c>
      <c r="M150" s="29" t="str">
        <f>E69</f>
        <v>Phyo Oo</v>
      </c>
    </row>
    <row r="151" spans="11:13" hidden="1">
      <c r="K151" s="194"/>
      <c r="L151" s="29">
        <f>H70</f>
        <v>3</v>
      </c>
      <c r="M151" s="29" t="str">
        <f>E70</f>
        <v>Sang Woo Kim</v>
      </c>
    </row>
    <row r="152" spans="11:13" hidden="1">
      <c r="K152" s="194"/>
      <c r="L152" s="29">
        <f>H71</f>
        <v>1</v>
      </c>
      <c r="M152" s="29" t="str">
        <f>E71</f>
        <v>Min Jae Kim 06</v>
      </c>
    </row>
    <row r="153" spans="11:13" hidden="1">
      <c r="K153" s="194"/>
      <c r="L153" s="29">
        <f>H72</f>
        <v>4</v>
      </c>
      <c r="M153" s="29" t="str">
        <f>E72</f>
        <v>hyunsung lee</v>
      </c>
    </row>
    <row r="154" spans="11:13" hidden="1"/>
    <row r="155" spans="11:13" hidden="1">
      <c r="K155" s="194" t="s">
        <v>347</v>
      </c>
      <c r="L155" s="29">
        <f>H75</f>
        <v>1</v>
      </c>
      <c r="M155" s="29" t="str">
        <f>E75</f>
        <v>shin chae-hwan</v>
      </c>
    </row>
    <row r="156" spans="11:13" hidden="1">
      <c r="K156" s="194"/>
      <c r="L156" s="29">
        <f>H76</f>
        <v>3</v>
      </c>
      <c r="M156" s="29" t="str">
        <f>E76</f>
        <v>Bonryul Koo</v>
      </c>
    </row>
    <row r="157" spans="11:13" hidden="1">
      <c r="K157" s="194"/>
      <c r="L157" s="29">
        <f>H77</f>
        <v>4</v>
      </c>
      <c r="M157" s="29" t="str">
        <f>E77</f>
        <v>SION PARK</v>
      </c>
    </row>
    <row r="158" spans="11:13" hidden="1">
      <c r="K158" s="194"/>
      <c r="L158" s="29">
        <f>H78</f>
        <v>2</v>
      </c>
      <c r="M158" s="29" t="str">
        <f>E78</f>
        <v>KyungMo Kim</v>
      </c>
    </row>
    <row r="159" spans="11:13" hidden="1"/>
    <row r="160" spans="11:13" hidden="1">
      <c r="K160" s="194" t="s">
        <v>348</v>
      </c>
      <c r="L160" s="29">
        <f>P57</f>
        <v>3</v>
      </c>
      <c r="M160" s="29" t="str">
        <f>M57</f>
        <v>Fua OMURA</v>
      </c>
    </row>
    <row r="161" spans="11:13" hidden="1">
      <c r="K161" s="194"/>
      <c r="L161" s="29">
        <f t="shared" ref="L161:L163" si="4">P58</f>
        <v>2</v>
      </c>
      <c r="M161" s="29" t="str">
        <f t="shared" ref="M161:M163" si="5">M58</f>
        <v>Phyo Oo</v>
      </c>
    </row>
    <row r="162" spans="11:13" hidden="1">
      <c r="K162" s="194"/>
      <c r="L162" s="29">
        <f t="shared" si="4"/>
        <v>1</v>
      </c>
      <c r="M162" s="29" t="str">
        <f t="shared" si="5"/>
        <v>shin chae-hwan</v>
      </c>
    </row>
    <row r="163" spans="11:13" hidden="1">
      <c r="K163" s="194"/>
      <c r="L163" s="29">
        <f t="shared" si="4"/>
        <v>4</v>
      </c>
      <c r="M163" s="29" t="str">
        <f t="shared" si="5"/>
        <v>Enning Yu</v>
      </c>
    </row>
    <row r="164" spans="11:13" hidden="1"/>
    <row r="165" spans="11:13" hidden="1">
      <c r="K165" s="194" t="s">
        <v>349</v>
      </c>
      <c r="L165" s="29">
        <f>P63</f>
        <v>2</v>
      </c>
      <c r="M165" s="29" t="str">
        <f>M63</f>
        <v>YoungGi Han</v>
      </c>
    </row>
    <row r="166" spans="11:13" hidden="1">
      <c r="K166" s="194"/>
      <c r="L166" s="29">
        <f t="shared" ref="L166:L168" si="6">P64</f>
        <v>4</v>
      </c>
      <c r="M166" s="29" t="str">
        <f t="shared" ref="M166:M168" si="7">M64</f>
        <v>Sunwoo Kim</v>
      </c>
    </row>
    <row r="167" spans="11:13" hidden="1">
      <c r="K167" s="194"/>
      <c r="L167" s="29">
        <f t="shared" si="6"/>
        <v>1</v>
      </c>
      <c r="M167" s="29" t="str">
        <f t="shared" si="7"/>
        <v>TaeYang Kim</v>
      </c>
    </row>
    <row r="168" spans="11:13" hidden="1">
      <c r="K168" s="194"/>
      <c r="L168" s="29">
        <f t="shared" si="6"/>
        <v>3</v>
      </c>
      <c r="M168" s="29" t="str">
        <f t="shared" si="7"/>
        <v>YoonYoung Shin</v>
      </c>
    </row>
    <row r="169" spans="11:13" hidden="1"/>
    <row r="170" spans="11:13" hidden="1">
      <c r="K170" s="194" t="s">
        <v>350</v>
      </c>
      <c r="L170" s="29">
        <f>P69</f>
        <v>2</v>
      </c>
      <c r="M170" s="29" t="str">
        <f>M69</f>
        <v>Sebin min</v>
      </c>
    </row>
    <row r="171" spans="11:13" hidden="1">
      <c r="K171" s="194"/>
      <c r="L171" s="29">
        <f t="shared" ref="L171:L173" si="8">P70</f>
        <v>3</v>
      </c>
      <c r="M171" s="29" t="str">
        <f t="shared" ref="M171:M173" si="9">M70</f>
        <v>KyungMo Kim</v>
      </c>
    </row>
    <row r="172" spans="11:13" hidden="1">
      <c r="K172" s="194"/>
      <c r="L172" s="29">
        <f t="shared" si="8"/>
        <v>1</v>
      </c>
      <c r="M172" s="29" t="str">
        <f t="shared" si="9"/>
        <v>Min Jae Kim 06</v>
      </c>
    </row>
    <row r="173" spans="11:13" hidden="1">
      <c r="K173" s="194"/>
      <c r="L173" s="29">
        <f t="shared" si="8"/>
        <v>4</v>
      </c>
      <c r="M173" s="29" t="str">
        <f t="shared" si="9"/>
        <v>XuWei</v>
      </c>
    </row>
    <row r="174" spans="11:13" hidden="1"/>
    <row r="175" spans="11:13" hidden="1">
      <c r="K175" s="194" t="s">
        <v>351</v>
      </c>
      <c r="L175" s="29">
        <f>P75</f>
        <v>4</v>
      </c>
      <c r="M175" s="29" t="str">
        <f>M75</f>
        <v>Gen Itami</v>
      </c>
    </row>
    <row r="176" spans="11:13" hidden="1">
      <c r="K176" s="194"/>
      <c r="L176" s="29">
        <f t="shared" ref="L176:L178" si="10">P76</f>
        <v>3</v>
      </c>
      <c r="M176" s="29" t="str">
        <f t="shared" ref="M176:M178" si="11">M76</f>
        <v>ZHENKAI NI</v>
      </c>
    </row>
    <row r="177" spans="11:13" hidden="1">
      <c r="K177" s="194"/>
      <c r="L177" s="29">
        <f t="shared" si="10"/>
        <v>1</v>
      </c>
      <c r="M177" s="29" t="str">
        <f t="shared" si="11"/>
        <v>TaeHun Kim</v>
      </c>
    </row>
    <row r="178" spans="11:13" hidden="1">
      <c r="K178" s="194"/>
      <c r="L178" s="29">
        <f t="shared" si="10"/>
        <v>2</v>
      </c>
      <c r="M178" s="29" t="str">
        <f t="shared" si="11"/>
        <v>GAYEON MO</v>
      </c>
    </row>
    <row r="179" spans="11:13" hidden="1"/>
    <row r="180" spans="11:13" hidden="1">
      <c r="K180" s="194" t="s">
        <v>352</v>
      </c>
      <c r="L180" s="29">
        <f>X64</f>
        <v>1</v>
      </c>
      <c r="M180" s="29" t="str">
        <f>U64</f>
        <v>Sebin min</v>
      </c>
    </row>
    <row r="181" spans="11:13" hidden="1">
      <c r="K181" s="194"/>
      <c r="L181" s="29">
        <f t="shared" ref="L181:L183" si="12">X65</f>
        <v>2</v>
      </c>
      <c r="M181" s="29" t="str">
        <f t="shared" ref="M181:M183" si="13">U65</f>
        <v>shin chae-hwan</v>
      </c>
    </row>
    <row r="182" spans="11:13" hidden="1">
      <c r="K182" s="194"/>
      <c r="L182" s="29">
        <f t="shared" si="12"/>
        <v>3</v>
      </c>
      <c r="M182" s="29" t="str">
        <f t="shared" si="13"/>
        <v>TaeYang Kim</v>
      </c>
    </row>
    <row r="183" spans="11:13" hidden="1">
      <c r="K183" s="194"/>
      <c r="L183" s="29">
        <f t="shared" si="12"/>
        <v>4</v>
      </c>
      <c r="M183" s="29" t="str">
        <f t="shared" si="13"/>
        <v>GAYEON MO</v>
      </c>
    </row>
    <row r="184" spans="11:13" hidden="1"/>
    <row r="185" spans="11:13" hidden="1">
      <c r="K185" s="194" t="s">
        <v>353</v>
      </c>
      <c r="L185" s="29">
        <f>X70</f>
        <v>4</v>
      </c>
      <c r="M185" s="29" t="str">
        <f>U70</f>
        <v>Phyo Oo</v>
      </c>
    </row>
    <row r="186" spans="11:13" hidden="1">
      <c r="K186" s="194"/>
      <c r="L186" s="29">
        <f t="shared" ref="L186:L188" si="14">X71</f>
        <v>1</v>
      </c>
      <c r="M186" s="29" t="str">
        <f t="shared" ref="M186:M188" si="15">U71</f>
        <v>Min Jae Kim 06</v>
      </c>
    </row>
    <row r="187" spans="11:13" hidden="1">
      <c r="K187" s="194"/>
      <c r="L187" s="29">
        <f t="shared" si="14"/>
        <v>3</v>
      </c>
      <c r="M187" s="29" t="str">
        <f t="shared" si="15"/>
        <v>TaeHun Kim</v>
      </c>
    </row>
    <row r="188" spans="11:13" hidden="1">
      <c r="K188" s="194"/>
      <c r="L188" s="29">
        <f t="shared" si="14"/>
        <v>2</v>
      </c>
      <c r="M188" s="29" t="str">
        <f t="shared" si="15"/>
        <v>YoungGi Han</v>
      </c>
    </row>
    <row r="189" spans="11:13" hidden="1"/>
    <row r="190" spans="11:13" hidden="1">
      <c r="K190" s="194" t="s">
        <v>354</v>
      </c>
      <c r="L190" s="29">
        <f>AF13</f>
        <v>2</v>
      </c>
      <c r="M190" s="29" t="str">
        <f>AC13</f>
        <v>Hyeonjin Jang</v>
      </c>
    </row>
    <row r="191" spans="11:13" hidden="1">
      <c r="K191" s="194"/>
      <c r="L191" s="29">
        <f t="shared" ref="L191:L193" si="16">AF14</f>
        <v>1</v>
      </c>
      <c r="M191" s="29" t="str">
        <f t="shared" ref="M191:M193" si="17">AC14</f>
        <v>MinSeo Lee</v>
      </c>
    </row>
    <row r="192" spans="11:13" hidden="1">
      <c r="K192" s="194"/>
      <c r="L192" s="29">
        <f t="shared" si="16"/>
        <v>4</v>
      </c>
      <c r="M192" s="29" t="str">
        <f t="shared" si="17"/>
        <v>Maruijie</v>
      </c>
    </row>
    <row r="193" spans="11:13" hidden="1">
      <c r="K193" s="194"/>
      <c r="L193" s="29">
        <f t="shared" si="16"/>
        <v>3</v>
      </c>
      <c r="M193" s="29" t="str">
        <f t="shared" si="17"/>
        <v>Taehyunson</v>
      </c>
    </row>
    <row r="194" spans="11:13" hidden="1"/>
    <row r="195" spans="11:13" hidden="1">
      <c r="K195" s="194" t="s">
        <v>355</v>
      </c>
      <c r="L195" s="29">
        <f>AF37</f>
        <v>2</v>
      </c>
      <c r="M195" s="29" t="str">
        <f>AC37</f>
        <v>DongHyun Kim</v>
      </c>
    </row>
    <row r="196" spans="11:13" hidden="1">
      <c r="K196" s="194"/>
      <c r="L196" s="29">
        <f t="shared" ref="L196:L198" si="18">AF38</f>
        <v>3</v>
      </c>
      <c r="M196" s="29" t="str">
        <f t="shared" ref="M196:M198" si="19">AC38</f>
        <v>JINGCHUN YU</v>
      </c>
    </row>
    <row r="197" spans="11:13" hidden="1">
      <c r="K197" s="194"/>
      <c r="L197" s="29">
        <f t="shared" si="18"/>
        <v>1</v>
      </c>
      <c r="M197" s="29" t="str">
        <f t="shared" si="19"/>
        <v>WONGYUN CHOI</v>
      </c>
    </row>
    <row r="198" spans="11:13" hidden="1">
      <c r="K198" s="194"/>
      <c r="L198" s="29">
        <f t="shared" si="18"/>
        <v>4</v>
      </c>
      <c r="M198" s="29" t="str">
        <f t="shared" si="19"/>
        <v>Chaemin Han</v>
      </c>
    </row>
    <row r="199" spans="11:13" hidden="1"/>
    <row r="200" spans="11:13" hidden="1">
      <c r="K200" s="194" t="s">
        <v>356</v>
      </c>
      <c r="L200" s="29">
        <f>AF64</f>
        <v>2</v>
      </c>
      <c r="M200" s="29" t="str">
        <f>AC64</f>
        <v>Taehyunson</v>
      </c>
    </row>
    <row r="201" spans="11:13" hidden="1">
      <c r="K201" s="194"/>
      <c r="L201" s="29">
        <f t="shared" ref="L201:L203" si="20">AF65</f>
        <v>4</v>
      </c>
      <c r="M201" s="29" t="str">
        <f t="shared" ref="M201:M203" si="21">AC65</f>
        <v>Sebin min</v>
      </c>
    </row>
    <row r="202" spans="11:13" hidden="1">
      <c r="K202" s="194"/>
      <c r="L202" s="29">
        <f t="shared" si="20"/>
        <v>1</v>
      </c>
      <c r="M202" s="29" t="str">
        <f t="shared" si="21"/>
        <v>YoungGi Han</v>
      </c>
    </row>
    <row r="203" spans="11:13" hidden="1">
      <c r="K203" s="194"/>
      <c r="L203" s="29">
        <f t="shared" si="20"/>
        <v>3</v>
      </c>
      <c r="M203" s="29" t="str">
        <f t="shared" si="21"/>
        <v>Chaemin Han</v>
      </c>
    </row>
    <row r="204" spans="11:13" hidden="1"/>
    <row r="205" spans="11:13" hidden="1">
      <c r="K205" s="194" t="s">
        <v>357</v>
      </c>
      <c r="L205" s="29">
        <f>AF70</f>
        <v>4</v>
      </c>
      <c r="M205" s="29" t="str">
        <f>AC70</f>
        <v>JINGCHUN YU</v>
      </c>
    </row>
    <row r="206" spans="11:13" hidden="1">
      <c r="K206" s="194"/>
      <c r="L206" s="29">
        <f t="shared" ref="L206:L208" si="22">AF71</f>
        <v>1</v>
      </c>
      <c r="M206" s="29" t="str">
        <f t="shared" ref="M206:M208" si="23">AC71</f>
        <v>Min Jae Kim 06</v>
      </c>
    </row>
    <row r="207" spans="11:13" hidden="1">
      <c r="K207" s="194"/>
      <c r="L207" s="29">
        <f t="shared" si="22"/>
        <v>3</v>
      </c>
      <c r="M207" s="29" t="str">
        <f t="shared" si="23"/>
        <v>shin chae-hwan</v>
      </c>
    </row>
    <row r="208" spans="11:13" hidden="1">
      <c r="K208" s="194"/>
      <c r="L208" s="29">
        <f t="shared" si="22"/>
        <v>2</v>
      </c>
      <c r="M208" s="29" t="str">
        <f t="shared" si="23"/>
        <v>Maruijie</v>
      </c>
    </row>
    <row r="209" spans="11:13" hidden="1"/>
    <row r="210" spans="11:13" hidden="1">
      <c r="K210" s="194" t="s">
        <v>358</v>
      </c>
      <c r="L210" s="29">
        <f>AN67</f>
        <v>3</v>
      </c>
      <c r="M210" s="29" t="str">
        <f>AK67</f>
        <v>Taehyunson</v>
      </c>
    </row>
    <row r="211" spans="11:13" hidden="1">
      <c r="K211" s="194"/>
      <c r="L211" s="29">
        <f t="shared" ref="L211:L213" si="24">AN68</f>
        <v>1</v>
      </c>
      <c r="M211" s="29" t="str">
        <f t="shared" ref="M211:M213" si="25">AK68</f>
        <v>YoungGi Han</v>
      </c>
    </row>
    <row r="212" spans="11:13" hidden="1">
      <c r="K212" s="194"/>
      <c r="L212" s="29">
        <f t="shared" si="24"/>
        <v>2</v>
      </c>
      <c r="M212" s="29" t="str">
        <f t="shared" si="25"/>
        <v>Min Jae Kim 06</v>
      </c>
    </row>
    <row r="213" spans="11:13" hidden="1">
      <c r="K213" s="194"/>
      <c r="L213" s="29">
        <f t="shared" si="24"/>
        <v>4</v>
      </c>
      <c r="M213" s="29" t="str">
        <f t="shared" si="25"/>
        <v>Maruijie</v>
      </c>
    </row>
    <row r="214" spans="11:13" hidden="1"/>
    <row r="215" spans="11:13" hidden="1">
      <c r="K215" s="194" t="s">
        <v>359</v>
      </c>
      <c r="L215" s="29">
        <f>AV25</f>
        <v>3</v>
      </c>
      <c r="M215" s="29" t="str">
        <f>AS25</f>
        <v>Hyeonjin Jang</v>
      </c>
    </row>
    <row r="216" spans="11:13" hidden="1">
      <c r="K216" s="194"/>
      <c r="L216" s="29">
        <f t="shared" ref="L216:L218" si="26">AV26</f>
        <v>1</v>
      </c>
      <c r="M216" s="29" t="str">
        <f t="shared" ref="M216:M218" si="27">AS26</f>
        <v>MinSeo Lee</v>
      </c>
    </row>
    <row r="217" spans="11:13" hidden="1">
      <c r="K217" s="194"/>
      <c r="L217" s="29">
        <f t="shared" si="26"/>
        <v>2</v>
      </c>
      <c r="M217" s="29" t="str">
        <f t="shared" si="27"/>
        <v>WONGYUN CHOI</v>
      </c>
    </row>
    <row r="218" spans="11:13" hidden="1">
      <c r="K218" s="194"/>
      <c r="L218" s="29">
        <f t="shared" si="26"/>
        <v>4</v>
      </c>
      <c r="M218" s="29" t="str">
        <f t="shared" si="27"/>
        <v>DongHyun Kim</v>
      </c>
    </row>
    <row r="219" spans="11:13" hidden="1"/>
    <row r="220" spans="11:13" hidden="1">
      <c r="K220" s="194" t="s">
        <v>360</v>
      </c>
      <c r="L220" s="29">
        <f>AV67</f>
        <v>4</v>
      </c>
      <c r="M220" s="29" t="str">
        <f>AS67</f>
        <v>Hyeonjin Jang</v>
      </c>
    </row>
    <row r="221" spans="11:13" hidden="1">
      <c r="K221" s="194"/>
      <c r="L221" s="29">
        <f t="shared" ref="L221:L223" si="28">AV68</f>
        <v>3</v>
      </c>
      <c r="M221" s="29" t="str">
        <f t="shared" ref="M221:M223" si="29">AS68</f>
        <v>YoungGi Han</v>
      </c>
    </row>
    <row r="222" spans="11:13" hidden="1">
      <c r="K222" s="194"/>
      <c r="L222" s="29">
        <f t="shared" si="28"/>
        <v>1</v>
      </c>
      <c r="M222" s="29" t="str">
        <f t="shared" si="29"/>
        <v>Min Jae Kim 06</v>
      </c>
    </row>
    <row r="223" spans="11:13" hidden="1">
      <c r="K223" s="194"/>
      <c r="L223" s="29">
        <f t="shared" si="28"/>
        <v>2</v>
      </c>
      <c r="M223" s="29" t="str">
        <f t="shared" si="29"/>
        <v>DongHyun Kim</v>
      </c>
    </row>
    <row r="224" spans="11:13" hidden="1"/>
    <row r="225" hidden="1"/>
    <row r="226" hidden="1"/>
  </sheetData>
  <mergeCells count="67">
    <mergeCell ref="B1:H1"/>
    <mergeCell ref="J1:P1"/>
    <mergeCell ref="Z1:AF1"/>
    <mergeCell ref="AP1:AV1"/>
    <mergeCell ref="B3:B7"/>
    <mergeCell ref="J6:J10"/>
    <mergeCell ref="B9:B13"/>
    <mergeCell ref="Z12:Z16"/>
    <mergeCell ref="B15:B19"/>
    <mergeCell ref="J18:J22"/>
    <mergeCell ref="B21:B25"/>
    <mergeCell ref="AP24:AP28"/>
    <mergeCell ref="AX24:AX28"/>
    <mergeCell ref="B27:B31"/>
    <mergeCell ref="J30:J34"/>
    <mergeCell ref="AX30:AX34"/>
    <mergeCell ref="B33:B37"/>
    <mergeCell ref="Z36:Z40"/>
    <mergeCell ref="AX36:AX40"/>
    <mergeCell ref="B39:B43"/>
    <mergeCell ref="J42:J46"/>
    <mergeCell ref="AX43:AX47"/>
    <mergeCell ref="B45:B49"/>
    <mergeCell ref="B52:AV53"/>
    <mergeCell ref="B56:B60"/>
    <mergeCell ref="J56:J60"/>
    <mergeCell ref="AP66:AP70"/>
    <mergeCell ref="B68:B72"/>
    <mergeCell ref="J68:J72"/>
    <mergeCell ref="R69:R73"/>
    <mergeCell ref="Z69:Z73"/>
    <mergeCell ref="B62:B66"/>
    <mergeCell ref="J62:J66"/>
    <mergeCell ref="R63:R67"/>
    <mergeCell ref="Z63:Z67"/>
    <mergeCell ref="AH66:AH70"/>
    <mergeCell ref="K125:K128"/>
    <mergeCell ref="B74:B78"/>
    <mergeCell ref="J74:J78"/>
    <mergeCell ref="K80:K83"/>
    <mergeCell ref="K85:K88"/>
    <mergeCell ref="K90:K93"/>
    <mergeCell ref="K95:K98"/>
    <mergeCell ref="K100:K103"/>
    <mergeCell ref="K105:K108"/>
    <mergeCell ref="K110:K113"/>
    <mergeCell ref="K115:K118"/>
    <mergeCell ref="K120:K123"/>
    <mergeCell ref="K185:K188"/>
    <mergeCell ref="K130:K133"/>
    <mergeCell ref="K135:K138"/>
    <mergeCell ref="K140:K143"/>
    <mergeCell ref="K145:K148"/>
    <mergeCell ref="K150:K153"/>
    <mergeCell ref="K155:K158"/>
    <mergeCell ref="K160:K163"/>
    <mergeCell ref="K165:K168"/>
    <mergeCell ref="K170:K173"/>
    <mergeCell ref="K175:K178"/>
    <mergeCell ref="K180:K183"/>
    <mergeCell ref="K220:K223"/>
    <mergeCell ref="K190:K193"/>
    <mergeCell ref="K195:K198"/>
    <mergeCell ref="K200:K203"/>
    <mergeCell ref="K205:K208"/>
    <mergeCell ref="K210:K213"/>
    <mergeCell ref="K215:K218"/>
  </mergeCells>
  <pageMargins left="0.7" right="0.7" top="0.47" bottom="0.39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OFFICIAL RESULT</vt:lpstr>
      <vt:lpstr>Qualification</vt:lpstr>
      <vt:lpstr>Elimination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FREDERIC THEUREL</cp:lastModifiedBy>
  <dcterms:created xsi:type="dcterms:W3CDTF">2025-08-26T14:38:40Z</dcterms:created>
  <dcterms:modified xsi:type="dcterms:W3CDTF">2025-11-03T10:54:33Z</dcterms:modified>
</cp:coreProperties>
</file>